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johannajohansson/Downloads/"/>
    </mc:Choice>
  </mc:AlternateContent>
  <xr:revisionPtr revIDLastSave="0" documentId="13_ncr:1_{54D482B8-AB42-5845-A4D4-8405FD3AE948}" xr6:coauthVersionLast="47" xr6:coauthVersionMax="47" xr10:uidLastSave="{00000000-0000-0000-0000-000000000000}"/>
  <bookViews>
    <workbookView xWindow="0" yWindow="500" windowWidth="44800" windowHeight="23100" activeTab="1" xr2:uid="{00000000-000D-0000-FFFF-FFFF00000000}"/>
  </bookViews>
  <sheets>
    <sheet name="Monthly timesheet instructions" sheetId="1" r:id="rId1"/>
    <sheet name="Monthly timesheet sample" sheetId="2" r:id="rId2"/>
    <sheet name="Monthly timesheet blank"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3" l="1"/>
  <c r="K37" i="2"/>
  <c r="J43" i="3"/>
  <c r="I43" i="3"/>
  <c r="H43" i="3"/>
  <c r="H45" i="3" s="1"/>
  <c r="G43" i="3"/>
  <c r="G45" i="3" s="1"/>
  <c r="K45" i="3" s="1"/>
  <c r="F43" i="3"/>
  <c r="F45" i="3" s="1"/>
  <c r="K42" i="3"/>
  <c r="K41" i="3"/>
  <c r="K39" i="3"/>
  <c r="K38" i="3"/>
  <c r="K37" i="3"/>
  <c r="K36" i="3"/>
  <c r="K34" i="3"/>
  <c r="K33" i="3"/>
  <c r="K32" i="3"/>
  <c r="K31" i="3"/>
  <c r="K30" i="3"/>
  <c r="K29" i="3"/>
  <c r="K28" i="3"/>
  <c r="K26" i="3"/>
  <c r="K25" i="3"/>
  <c r="K24" i="3"/>
  <c r="K23" i="3"/>
  <c r="K22" i="3"/>
  <c r="K21" i="3"/>
  <c r="K20" i="3"/>
  <c r="K18" i="3"/>
  <c r="K17" i="3"/>
  <c r="K16" i="3"/>
  <c r="K15" i="3"/>
  <c r="K14" i="3"/>
  <c r="K13" i="3"/>
  <c r="K12" i="3"/>
  <c r="F45" i="2"/>
  <c r="J43" i="2"/>
  <c r="I43" i="2"/>
  <c r="H43" i="2"/>
  <c r="H45" i="2" s="1"/>
  <c r="F43" i="2"/>
  <c r="G42" i="2"/>
  <c r="K42" i="2" s="1"/>
  <c r="K41" i="2"/>
  <c r="G41" i="2"/>
  <c r="G40" i="2"/>
  <c r="K40" i="2" s="1"/>
  <c r="G39" i="2"/>
  <c r="K39" i="2" s="1"/>
  <c r="G38" i="2"/>
  <c r="K38" i="2" s="1"/>
  <c r="G37" i="2"/>
  <c r="G36" i="2"/>
  <c r="K36" i="2" s="1"/>
  <c r="G34" i="2"/>
  <c r="K34" i="2" s="1"/>
  <c r="G33" i="2"/>
  <c r="K33" i="2" s="1"/>
  <c r="K32" i="2"/>
  <c r="G32" i="2"/>
  <c r="G31" i="2"/>
  <c r="K31" i="2" s="1"/>
  <c r="G30" i="2"/>
  <c r="K30" i="2" s="1"/>
  <c r="G29" i="2"/>
  <c r="K29" i="2" s="1"/>
  <c r="K28" i="2"/>
  <c r="G28" i="2"/>
  <c r="G26" i="2"/>
  <c r="K26" i="2" s="1"/>
  <c r="G25" i="2"/>
  <c r="K25" i="2" s="1"/>
  <c r="G24" i="2"/>
  <c r="K24" i="2" s="1"/>
  <c r="K23" i="2"/>
  <c r="G23" i="2"/>
  <c r="G22" i="2"/>
  <c r="K22" i="2" s="1"/>
  <c r="G21" i="2"/>
  <c r="K21" i="2" s="1"/>
  <c r="G20" i="2"/>
  <c r="K20" i="2" s="1"/>
  <c r="K18" i="2"/>
  <c r="G18" i="2"/>
  <c r="G17" i="2"/>
  <c r="K17" i="2" s="1"/>
  <c r="G16" i="2"/>
  <c r="K16" i="2" s="1"/>
  <c r="K15" i="2"/>
  <c r="G14" i="2"/>
  <c r="K14" i="2" s="1"/>
  <c r="G13" i="2"/>
  <c r="K13" i="2" s="1"/>
  <c r="G12" i="2"/>
  <c r="K12" i="2" s="1"/>
  <c r="K43" i="3" l="1"/>
  <c r="K43" i="2"/>
  <c r="G43" i="2"/>
  <c r="G45" i="2" s="1"/>
  <c r="K45" i="2" s="1"/>
</calcChain>
</file>

<file path=xl/sharedStrings.xml><?xml version="1.0" encoding="utf-8"?>
<sst xmlns="http://schemas.openxmlformats.org/spreadsheetml/2006/main" count="149" uniqueCount="58">
  <si>
    <t>Resource Guru lets you schedule, forecast, and track time with ease.</t>
  </si>
  <si>
    <t>Who is this template for?</t>
  </si>
  <si>
    <t>Spreadsheet top tips 💡</t>
  </si>
  <si>
    <t>Instructions for your weekly timesheet template ⤵️</t>
  </si>
  <si>
    <t>Enter your name, role, and team in the dedicated cells on the left-hand side.</t>
  </si>
  <si>
    <t>In the main table, under the column titled "Date" enter the dates of the week that you worked next to the appropriate day.</t>
  </si>
  <si>
    <t>Follow each row and input what time you started and finished work each day.</t>
  </si>
  <si>
    <t>In the next column, input the total amount of time you spent on breaks.</t>
  </si>
  <si>
    <t xml:space="preserve">Use the overtime, sick and vacation columns to input any hours spent that week that correspond to those categories.  </t>
  </si>
  <si>
    <t>At the bottom of the table you can input the relevant financial rate for each column. The template can then calculate the employee's total compensation. Again, you might have to make some adjustments here based on company policies.</t>
  </si>
  <si>
    <t>Send your timesheet to your manager in line with your company approvals process.</t>
  </si>
  <si>
    <t>Managers can use the "Notes" section for any comments or remarks.</t>
  </si>
  <si>
    <t>Monthly timesheet (sample)</t>
  </si>
  <si>
    <t xml:space="preserve">Week beginning: </t>
  </si>
  <si>
    <t xml:space="preserve">Employee name: </t>
  </si>
  <si>
    <t>Jane Doe</t>
  </si>
  <si>
    <t xml:space="preserve">Manager name: </t>
  </si>
  <si>
    <t>Percy Stilwell</t>
  </si>
  <si>
    <t>Notes:</t>
  </si>
  <si>
    <t>Keep an eye on Jane's overtime.</t>
  </si>
  <si>
    <t xml:space="preserve">Role: </t>
  </si>
  <si>
    <t>Content creator</t>
  </si>
  <si>
    <t>CMO</t>
  </si>
  <si>
    <t xml:space="preserve">Team: </t>
  </si>
  <si>
    <t>Marketing</t>
  </si>
  <si>
    <t xml:space="preserve">Notes: </t>
  </si>
  <si>
    <t xml:space="preserve">Signature: </t>
  </si>
  <si>
    <t xml:space="preserve">Date: </t>
  </si>
  <si>
    <t>Date</t>
  </si>
  <si>
    <t>Day</t>
  </si>
  <si>
    <t>Start</t>
  </si>
  <si>
    <t>Finish</t>
  </si>
  <si>
    <t>Lunch (Hours)</t>
  </si>
  <si>
    <t>Total standard hours</t>
  </si>
  <si>
    <t>Overtime (Hours)</t>
  </si>
  <si>
    <t>Sick time (Hours)</t>
  </si>
  <si>
    <t>Vacation (Hours)</t>
  </si>
  <si>
    <t>Total hours</t>
  </si>
  <si>
    <t>Mon</t>
  </si>
  <si>
    <t>Tue</t>
  </si>
  <si>
    <t>Weds</t>
  </si>
  <si>
    <t>Thurs</t>
  </si>
  <si>
    <t>Fri</t>
  </si>
  <si>
    <t>Sat</t>
  </si>
  <si>
    <t>Sun</t>
  </si>
  <si>
    <t>Total Hours</t>
  </si>
  <si>
    <t>Rate</t>
  </si>
  <si>
    <t>-</t>
  </si>
  <si>
    <t>Total Pay:</t>
  </si>
  <si>
    <t>Monthly timesheet (blank)</t>
  </si>
  <si>
    <r>
      <rPr>
        <b/>
        <u/>
        <sz val="17"/>
        <color rgb="FF1155CC"/>
        <rFont val="Montserrat Regular"/>
      </rPr>
      <t>Start your free 30-day trial now</t>
    </r>
    <r>
      <rPr>
        <b/>
        <sz val="17"/>
        <color rgb="FF000000"/>
        <rFont val="Montserrat Regular"/>
      </rPr>
      <t xml:space="preserve">
</t>
    </r>
    <r>
      <rPr>
        <b/>
        <sz val="10"/>
        <color rgb="FF000000"/>
        <rFont val="Montserrat Regular"/>
      </rPr>
      <t>No credit card required. No strings attached.</t>
    </r>
  </si>
  <si>
    <r>
      <rPr>
        <sz val="11"/>
        <color rgb="FF000000"/>
        <rFont val="Montserrat Regular"/>
      </rPr>
      <t xml:space="preserve">Our monthly timesheet template is </t>
    </r>
    <r>
      <rPr>
        <b/>
        <sz val="11"/>
        <color rgb="FF000000"/>
        <rFont val="Montserrat Regular"/>
      </rPr>
      <t>designed for individual employees to track the type and amount of hours</t>
    </r>
    <r>
      <rPr>
        <sz val="11"/>
        <color rgb="FF000000"/>
        <rFont val="Montserrat Regular"/>
      </rPr>
      <t xml:space="preserve"> they've worked over a month. It does not help you track which project tasks you worked on or how long they took you, but gives an overview of how much you worked. If you're looking for another type of template, look at our </t>
    </r>
    <r>
      <rPr>
        <u/>
        <sz val="11"/>
        <color rgb="FF1155CC"/>
        <rFont val="Montserrat Regular"/>
      </rPr>
      <t>timesheet template hub</t>
    </r>
    <r>
      <rPr>
        <sz val="11"/>
        <color rgb="FF000000"/>
        <rFont val="Montserrat Regular"/>
      </rPr>
      <t>.</t>
    </r>
  </si>
  <si>
    <r>
      <t xml:space="preserve">All dates are currently set in the American format of MM/DD/YY. You can change this if you go to </t>
    </r>
    <r>
      <rPr>
        <i/>
        <sz val="11"/>
        <color rgb="FF1F1F1F"/>
        <rFont val="Montserrat Regular"/>
      </rPr>
      <t>Format &gt; Numbers &gt; Date.</t>
    </r>
  </si>
  <si>
    <r>
      <t xml:space="preserve">*When entering your start and finish time, use: the </t>
    </r>
    <r>
      <rPr>
        <b/>
        <sz val="11"/>
        <color theme="1"/>
        <rFont val="Montserrat Regular"/>
      </rPr>
      <t>12-hour clock</t>
    </r>
    <r>
      <rPr>
        <sz val="11"/>
        <color theme="1"/>
        <rFont val="Montserrat Regular"/>
      </rPr>
      <t>, with a</t>
    </r>
    <r>
      <rPr>
        <b/>
        <sz val="11"/>
        <color theme="1"/>
        <rFont val="Montserrat Regular"/>
      </rPr>
      <t xml:space="preserve"> colon,</t>
    </r>
    <r>
      <rPr>
        <sz val="11"/>
        <color theme="1"/>
        <rFont val="Montserrat Regular"/>
      </rPr>
      <t xml:space="preserve"> not a dot, and </t>
    </r>
    <r>
      <rPr>
        <b/>
        <sz val="11"/>
        <color theme="1"/>
        <rFont val="Montserrat Regular"/>
      </rPr>
      <t>input "AM" or "PM"</t>
    </r>
    <r>
      <rPr>
        <sz val="11"/>
        <color theme="1"/>
        <rFont val="Montserrat Regular"/>
      </rPr>
      <t xml:space="preserve"> next to the time. The spreadsheet can then interpret your hours correctly. It should look something like this "12:30 pm," "3 pm," "9:45 am."</t>
    </r>
  </si>
  <si>
    <r>
      <t>Familiarize yourself with the "</t>
    </r>
    <r>
      <rPr>
        <b/>
        <sz val="11"/>
        <color theme="1"/>
        <rFont val="Montserrat Regular"/>
      </rPr>
      <t>Monthly timesheet sample</t>
    </r>
    <r>
      <rPr>
        <sz val="11"/>
        <color theme="1"/>
        <rFont val="Montserrat Regular"/>
      </rPr>
      <t>" sheet to understand how the template works.</t>
    </r>
  </si>
  <si>
    <r>
      <t>Select the "</t>
    </r>
    <r>
      <rPr>
        <b/>
        <sz val="11"/>
        <color theme="1"/>
        <rFont val="Montserrat Regular"/>
      </rPr>
      <t>Monthly timesheet blank</t>
    </r>
    <r>
      <rPr>
        <sz val="11"/>
        <color theme="1"/>
        <rFont val="Montserrat Regular"/>
      </rPr>
      <t>" sheet and enter the start date of the month in the top right-hand corner.</t>
    </r>
  </si>
  <si>
    <r>
      <t xml:space="preserve">The template will then work out the total number of hours you worked each day in the total hours column. </t>
    </r>
    <r>
      <rPr>
        <b/>
        <sz val="11"/>
        <color theme="1"/>
        <rFont val="Montserrat Regular"/>
      </rPr>
      <t xml:space="preserve">Note: </t>
    </r>
    <r>
      <rPr>
        <sz val="11"/>
        <color theme="1"/>
        <rFont val="Montserrat Regular"/>
      </rPr>
      <t xml:space="preserve">Based on your company's policy around over time, sick leave, and vacation, you might have to adjust the formula. </t>
    </r>
  </si>
  <si>
    <t>Once you have completed your month, sign it and add the date you completed it, along with any relevant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</si>
</sst>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quot;-&quot;dd&quot;-&quot;yyyy"/>
    <numFmt numFmtId="165" formatCode="mm/dd/yy"/>
    <numFmt numFmtId="166" formatCode="h:mm\ AM/PM"/>
    <numFmt numFmtId="167" formatCode="&quot;$&quot;#,##0_);[Red]\(&quot;$&quot;#,##0\)"/>
    <numFmt numFmtId="168" formatCode="&quot;$&quot;#,##0.00"/>
    <numFmt numFmtId="169" formatCode="_(&quot;$&quot;* #,##0.00_);_(&quot;$&quot;* \(#,##0.00\);_(&quot;$&quot;* &quot;-&quot;??_);_(@_)"/>
  </numFmts>
  <fonts count="54">
    <font>
      <sz val="12"/>
      <color theme="1"/>
      <name val="Calibri"/>
      <scheme val="minor"/>
    </font>
    <font>
      <sz val="12"/>
      <color theme="1"/>
      <name val="Arial"/>
      <family val="2"/>
    </font>
    <font>
      <sz val="12"/>
      <name val="Calibri"/>
      <family val="2"/>
    </font>
    <font>
      <sz val="11"/>
      <color theme="1"/>
      <name val="Montserrat"/>
    </font>
    <font>
      <b/>
      <sz val="22"/>
      <color rgb="FFFFFFFF"/>
      <name val="&quot;Helvetica Neue&quot;"/>
    </font>
    <font>
      <b/>
      <sz val="14"/>
      <color rgb="FFFFFFFF"/>
      <name val="&quot;Helvetica Neue&quot;"/>
    </font>
    <font>
      <sz val="14"/>
      <color rgb="FFFFFFFF"/>
      <name val="&quot;Helvetica Neue&quot;"/>
    </font>
    <font>
      <sz val="10"/>
      <color theme="1"/>
      <name val="Montserrat"/>
    </font>
    <font>
      <b/>
      <sz val="10"/>
      <color rgb="FFFFFFFF"/>
      <name val="Montserrat"/>
    </font>
    <font>
      <sz val="10"/>
      <color rgb="FFFFFFFF"/>
      <name val="Montserrat"/>
    </font>
    <font>
      <b/>
      <sz val="10"/>
      <color rgb="FF000000"/>
      <name val="Montserrat"/>
    </font>
    <font>
      <sz val="10"/>
      <color rgb="FF000000"/>
      <name val="Montserrat"/>
    </font>
    <font>
      <sz val="10"/>
      <color rgb="FF000000"/>
      <name val="Caveat"/>
    </font>
    <font>
      <sz val="10"/>
      <color rgb="FF000000"/>
      <name val="Corsiva"/>
    </font>
    <font>
      <b/>
      <sz val="10"/>
      <color theme="1"/>
      <name val="Montserrat"/>
    </font>
    <font>
      <b/>
      <sz val="10"/>
      <color theme="0"/>
      <name val="Montserrat"/>
    </font>
    <font>
      <sz val="14"/>
      <color rgb="FFFFFFFF"/>
      <name val="Montserrat Regular"/>
    </font>
    <font>
      <sz val="12"/>
      <color theme="1"/>
      <name val="Montserrat Regular"/>
    </font>
    <font>
      <sz val="12"/>
      <name val="Montserrat Regular"/>
    </font>
    <font>
      <b/>
      <sz val="22"/>
      <color rgb="FFFFFFFF"/>
      <name val="Montserrat Regular"/>
    </font>
    <font>
      <b/>
      <sz val="14"/>
      <color rgb="FFFFFFFF"/>
      <name val="Montserrat Regular"/>
    </font>
    <font>
      <sz val="10"/>
      <color theme="1"/>
      <name val="Montserrat Regular"/>
    </font>
    <font>
      <b/>
      <sz val="10"/>
      <color rgb="FFFFFFFF"/>
      <name val="Montserrat Regular"/>
    </font>
    <font>
      <sz val="10"/>
      <color rgb="FFFFFFFF"/>
      <name val="Montserrat Regular"/>
    </font>
    <font>
      <b/>
      <sz val="10"/>
      <color rgb="FF44546A"/>
      <name val="Montserrat Regular"/>
    </font>
    <font>
      <b/>
      <sz val="10"/>
      <color rgb="FF000000"/>
      <name val="Montserrat Regular"/>
    </font>
    <font>
      <b/>
      <sz val="10"/>
      <color theme="1"/>
      <name val="Montserrat Regular"/>
    </font>
    <font>
      <b/>
      <sz val="10"/>
      <color theme="0"/>
      <name val="Montserrat Regular"/>
    </font>
    <font>
      <b/>
      <sz val="12"/>
      <color rgb="FFFFFFFF"/>
      <name val="Montserrat Regular"/>
    </font>
    <font>
      <sz val="12"/>
      <color rgb="FFFFFFFF"/>
      <name val="Montserrat Regular"/>
    </font>
    <font>
      <b/>
      <sz val="12"/>
      <color theme="1"/>
      <name val="Montserrat Regular"/>
    </font>
    <font>
      <b/>
      <sz val="11"/>
      <color rgb="FF000000"/>
      <name val="Montserrat Regular"/>
    </font>
    <font>
      <sz val="11"/>
      <color rgb="FF000000"/>
      <name val="Montserrat Regular"/>
    </font>
    <font>
      <sz val="11"/>
      <name val="Montserrat Regular"/>
    </font>
    <font>
      <sz val="11"/>
      <color theme="1"/>
      <name val="Montserrat Regular"/>
    </font>
    <font>
      <b/>
      <sz val="11"/>
      <color theme="1"/>
      <name val="Montserrat Regular"/>
    </font>
    <font>
      <b/>
      <sz val="11"/>
      <color rgb="FFFFFFFF"/>
      <name val="Montserrat Regular"/>
    </font>
    <font>
      <b/>
      <sz val="11"/>
      <color rgb="FFFFFFFF"/>
      <name val="Montserrat"/>
    </font>
    <font>
      <b/>
      <sz val="12"/>
      <color rgb="FFFFFFFF"/>
      <name val="&quot;Helvetica Neue&quot;"/>
    </font>
    <font>
      <sz val="11"/>
      <color rgb="FFFFFFFF"/>
      <name val="Montserrat"/>
    </font>
    <font>
      <b/>
      <sz val="11"/>
      <color rgb="FF44546A"/>
      <name val="Montserrat"/>
    </font>
    <font>
      <sz val="11"/>
      <color theme="1"/>
      <name val="Calibri"/>
      <family val="2"/>
      <scheme val="minor"/>
    </font>
    <font>
      <b/>
      <sz val="11"/>
      <color rgb="FF000000"/>
      <name val="Montserrat"/>
    </font>
    <font>
      <sz val="11"/>
      <color rgb="FF000000"/>
      <name val="Montserrat"/>
    </font>
    <font>
      <sz val="11"/>
      <name val="Calibri"/>
      <family val="2"/>
    </font>
    <font>
      <sz val="11"/>
      <color rgb="FF000000"/>
      <name val="Corsiva"/>
    </font>
    <font>
      <sz val="10"/>
      <name val="Calibri"/>
      <family val="2"/>
    </font>
    <font>
      <b/>
      <u/>
      <sz val="17"/>
      <color rgb="FF1155CC"/>
      <name val="Montserrat Regular"/>
    </font>
    <font>
      <sz val="17"/>
      <color theme="1"/>
      <name val="Montserrat Regular"/>
    </font>
    <font>
      <b/>
      <sz val="17"/>
      <color rgb="FF000000"/>
      <name val="Montserrat Regular"/>
    </font>
    <font>
      <u/>
      <sz val="11"/>
      <color rgb="FF000000"/>
      <name val="Montserrat Regular"/>
    </font>
    <font>
      <u/>
      <sz val="11"/>
      <color rgb="FF1155CC"/>
      <name val="Montserrat Regular"/>
    </font>
    <font>
      <sz val="11"/>
      <color rgb="FF1F1F1F"/>
      <name val="Montserrat Regular"/>
    </font>
    <font>
      <i/>
      <sz val="11"/>
      <color rgb="FF1F1F1F"/>
      <name val="Montserrat Regular"/>
    </font>
  </fonts>
  <fills count="13">
    <fill>
      <patternFill patternType="none"/>
    </fill>
    <fill>
      <patternFill patternType="gray125"/>
    </fill>
    <fill>
      <patternFill patternType="solid">
        <fgColor rgb="FFF3F3F3"/>
        <bgColor rgb="FFF3F3F3"/>
      </patternFill>
    </fill>
    <fill>
      <patternFill patternType="solid">
        <fgColor rgb="FF583E80"/>
        <bgColor rgb="FF583E80"/>
      </patternFill>
    </fill>
    <fill>
      <patternFill patternType="solid">
        <fgColor rgb="FF7DFFC2"/>
        <bgColor rgb="FF7DFFC2"/>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rgb="FF5A3286"/>
        <bgColor rgb="FF5A3286"/>
      </patternFill>
    </fill>
    <fill>
      <patternFill patternType="solid">
        <fgColor rgb="FFD9D9D9"/>
        <bgColor rgb="FFD9D9D9"/>
      </patternFill>
    </fill>
    <fill>
      <patternFill patternType="solid">
        <fgColor rgb="FFD6DCE4"/>
        <bgColor rgb="FFD6DCE4"/>
      </patternFill>
    </fill>
    <fill>
      <patternFill patternType="solid">
        <fgColor theme="9" tint="0.79998168889431442"/>
        <bgColor indexed="64"/>
      </patternFill>
    </fill>
    <fill>
      <patternFill patternType="solid">
        <fgColor theme="0" tint="-0.14999847407452621"/>
        <bgColor rgb="FFD9D9D9"/>
      </patternFill>
    </fill>
  </fills>
  <borders count="27">
    <border>
      <left/>
      <right/>
      <top/>
      <bottom/>
      <diagonal/>
    </border>
    <border>
      <left style="thin">
        <color rgb="FF5A3286"/>
      </left>
      <right/>
      <top style="thin">
        <color rgb="FF5A3286"/>
      </top>
      <bottom/>
      <diagonal/>
    </border>
    <border>
      <left/>
      <right/>
      <top style="thin">
        <color rgb="FF5A3286"/>
      </top>
      <bottom/>
      <diagonal/>
    </border>
    <border>
      <left/>
      <right style="thin">
        <color rgb="FF5A3286"/>
      </right>
      <top style="thin">
        <color rgb="FF5A3286"/>
      </top>
      <bottom/>
      <diagonal/>
    </border>
    <border>
      <left style="thin">
        <color rgb="FF5A3286"/>
      </left>
      <right/>
      <top/>
      <bottom/>
      <diagonal/>
    </border>
    <border>
      <left/>
      <right style="thin">
        <color rgb="FF5A3286"/>
      </right>
      <top/>
      <bottom/>
      <diagonal/>
    </border>
    <border>
      <left style="thin">
        <color rgb="FF5A3286"/>
      </left>
      <right/>
      <top/>
      <bottom style="thin">
        <color rgb="FF5A3286"/>
      </bottom>
      <diagonal/>
    </border>
    <border>
      <left/>
      <right/>
      <top/>
      <bottom style="thin">
        <color rgb="FF5A3286"/>
      </bottom>
      <diagonal/>
    </border>
    <border>
      <left/>
      <right style="thin">
        <color rgb="FF5A3286"/>
      </right>
      <top/>
      <bottom style="thin">
        <color rgb="FF5A3286"/>
      </bottom>
      <diagonal/>
    </border>
    <border>
      <left/>
      <right style="thin">
        <color rgb="FFD9D9D9"/>
      </right>
      <top/>
      <bottom/>
      <diagonal/>
    </border>
    <border>
      <left style="thin">
        <color rgb="FFD9D9D9"/>
      </left>
      <right/>
      <top/>
      <bottom/>
      <diagonal/>
    </border>
    <border>
      <left/>
      <right/>
      <top/>
      <bottom style="thin">
        <color rgb="FFD9D9D9"/>
      </bottom>
      <diagonal/>
    </border>
    <border>
      <left/>
      <right style="thin">
        <color rgb="FFD9D9D9"/>
      </right>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right/>
      <top/>
      <bottom/>
      <diagonal/>
    </border>
    <border>
      <left/>
      <right/>
      <top/>
      <bottom style="thin">
        <color rgb="FF5A3286"/>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s>
  <cellStyleXfs count="1">
    <xf numFmtId="0" fontId="0" fillId="0" borderId="0"/>
  </cellStyleXfs>
  <cellXfs count="179">
    <xf numFmtId="0" fontId="0" fillId="0" borderId="0" xfId="0"/>
    <xf numFmtId="0" fontId="1" fillId="3" borderId="0" xfId="0" applyFont="1" applyFill="1"/>
    <xf numFmtId="0" fontId="4" fillId="3" borderId="7" xfId="0" applyFont="1" applyFill="1" applyBorder="1"/>
    <xf numFmtId="0" fontId="1" fillId="3" borderId="7" xfId="0" applyFont="1" applyFill="1" applyBorder="1"/>
    <xf numFmtId="0" fontId="5" fillId="3" borderId="17" xfId="0" applyFont="1" applyFill="1" applyBorder="1" applyAlignment="1">
      <alignment horizontal="right" wrapText="1"/>
    </xf>
    <xf numFmtId="0" fontId="6" fillId="3" borderId="7" xfId="0" applyFont="1" applyFill="1" applyBorder="1" applyAlignment="1">
      <alignment horizontal="center"/>
    </xf>
    <xf numFmtId="164" fontId="6" fillId="3" borderId="0" xfId="0" applyNumberFormat="1" applyFont="1" applyFill="1" applyAlignment="1">
      <alignment horizontal="center"/>
    </xf>
    <xf numFmtId="0" fontId="7" fillId="0" borderId="19" xfId="0" applyFont="1" applyBorder="1" applyAlignment="1">
      <alignment horizontal="center" wrapText="1"/>
    </xf>
    <xf numFmtId="0" fontId="7" fillId="0" borderId="21" xfId="0" applyFont="1" applyBorder="1" applyAlignment="1">
      <alignment horizontal="center" wrapText="1"/>
    </xf>
    <xf numFmtId="0" fontId="7" fillId="0" borderId="0" xfId="0" applyFont="1" applyAlignment="1">
      <alignment horizontal="center" wrapText="1"/>
    </xf>
    <xf numFmtId="0" fontId="7" fillId="7" borderId="19" xfId="0" applyFont="1" applyFill="1" applyBorder="1" applyAlignment="1">
      <alignment horizontal="center" wrapText="1"/>
    </xf>
    <xf numFmtId="0" fontId="10" fillId="0" borderId="0" xfId="0" applyFont="1" applyAlignment="1">
      <alignment horizontal="right"/>
    </xf>
    <xf numFmtId="0" fontId="7" fillId="0" borderId="22" xfId="0" applyFont="1" applyBorder="1" applyAlignment="1">
      <alignment horizontal="center" wrapText="1"/>
    </xf>
    <xf numFmtId="0" fontId="11" fillId="0" borderId="0" xfId="0" applyFont="1" applyAlignment="1">
      <alignment horizontal="left"/>
    </xf>
    <xf numFmtId="0" fontId="7" fillId="7" borderId="21" xfId="0" applyFont="1" applyFill="1" applyBorder="1" applyAlignment="1">
      <alignment horizontal="center" wrapText="1"/>
    </xf>
    <xf numFmtId="0" fontId="7" fillId="7" borderId="23" xfId="0" applyFont="1" applyFill="1" applyBorder="1" applyAlignment="1">
      <alignment horizontal="center" wrapText="1"/>
    </xf>
    <xf numFmtId="0" fontId="7" fillId="7" borderId="24" xfId="0" applyFont="1" applyFill="1" applyBorder="1" applyAlignment="1">
      <alignment horizontal="center" wrapText="1"/>
    </xf>
    <xf numFmtId="0" fontId="8" fillId="8" borderId="25" xfId="0" applyFont="1" applyFill="1" applyBorder="1" applyAlignment="1">
      <alignment horizontal="center" vertical="center" wrapText="1"/>
    </xf>
    <xf numFmtId="0" fontId="7" fillId="0" borderId="20" xfId="0" applyFont="1" applyBorder="1" applyAlignment="1">
      <alignment horizontal="center" wrapText="1"/>
    </xf>
    <xf numFmtId="14" fontId="7" fillId="0" borderId="25" xfId="0" applyNumberFormat="1" applyFont="1" applyBorder="1" applyAlignment="1">
      <alignment horizontal="center" vertical="center" wrapText="1"/>
    </xf>
    <xf numFmtId="0" fontId="7" fillId="0" borderId="25" xfId="0" applyFont="1" applyBorder="1" applyAlignment="1">
      <alignment horizontal="center" vertical="center" wrapText="1"/>
    </xf>
    <xf numFmtId="18" fontId="7" fillId="0" borderId="25" xfId="0" applyNumberFormat="1" applyFont="1" applyBorder="1" applyAlignment="1">
      <alignment horizontal="center" vertical="center" wrapText="1"/>
    </xf>
    <xf numFmtId="4" fontId="7" fillId="0" borderId="25" xfId="0" applyNumberFormat="1" applyFont="1" applyBorder="1" applyAlignment="1">
      <alignment horizontal="center" vertical="center" wrapText="1"/>
    </xf>
    <xf numFmtId="4" fontId="14" fillId="0" borderId="25" xfId="0" applyNumberFormat="1" applyFont="1" applyBorder="1" applyAlignment="1">
      <alignment horizontal="center" vertical="center" wrapText="1"/>
    </xf>
    <xf numFmtId="166" fontId="7" fillId="0" borderId="25" xfId="0" applyNumberFormat="1" applyFont="1" applyBorder="1" applyAlignment="1">
      <alignment horizontal="center" vertical="center" wrapText="1"/>
    </xf>
    <xf numFmtId="14" fontId="7" fillId="9" borderId="25" xfId="0" applyNumberFormat="1" applyFont="1" applyFill="1" applyBorder="1" applyAlignment="1">
      <alignment horizontal="center" vertical="center" wrapText="1"/>
    </xf>
    <xf numFmtId="0" fontId="7" fillId="9" borderId="25" xfId="0" applyFont="1" applyFill="1" applyBorder="1" applyAlignment="1">
      <alignment horizontal="center" vertical="center" wrapText="1"/>
    </xf>
    <xf numFmtId="18" fontId="7" fillId="9" borderId="25" xfId="0" applyNumberFormat="1" applyFont="1" applyFill="1" applyBorder="1" applyAlignment="1">
      <alignment horizontal="center" vertical="center" wrapText="1"/>
    </xf>
    <xf numFmtId="4" fontId="7" fillId="9" borderId="25" xfId="0" applyNumberFormat="1" applyFont="1" applyFill="1" applyBorder="1" applyAlignment="1">
      <alignment horizontal="center" vertical="center" wrapText="1"/>
    </xf>
    <xf numFmtId="4" fontId="14" fillId="9" borderId="25" xfId="0" applyNumberFormat="1" applyFont="1" applyFill="1" applyBorder="1" applyAlignment="1">
      <alignment horizontal="center" vertical="center" wrapText="1"/>
    </xf>
    <xf numFmtId="0" fontId="7" fillId="7" borderId="0" xfId="0" applyFont="1" applyFill="1" applyAlignment="1">
      <alignment horizontal="center" wrapText="1"/>
    </xf>
    <xf numFmtId="0" fontId="7" fillId="3" borderId="0" xfId="0" applyFont="1" applyFill="1" applyAlignment="1">
      <alignment horizontal="center" wrapText="1"/>
    </xf>
    <xf numFmtId="0" fontId="9" fillId="8" borderId="25" xfId="0" applyFont="1" applyFill="1" applyBorder="1" applyAlignment="1">
      <alignment horizontal="center" vertical="center" wrapText="1"/>
    </xf>
    <xf numFmtId="4" fontId="9" fillId="8" borderId="25" xfId="0" applyNumberFormat="1" applyFont="1" applyFill="1" applyBorder="1" applyAlignment="1">
      <alignment horizontal="center" vertical="center" wrapText="1"/>
    </xf>
    <xf numFmtId="4" fontId="8" fillId="8" borderId="25" xfId="0" applyNumberFormat="1" applyFont="1" applyFill="1" applyBorder="1" applyAlignment="1">
      <alignment horizontal="center" vertical="center" wrapText="1"/>
    </xf>
    <xf numFmtId="0" fontId="14" fillId="0" borderId="25" xfId="0" applyFont="1" applyBorder="1" applyAlignment="1">
      <alignment horizontal="center" vertical="center" wrapText="1"/>
    </xf>
    <xf numFmtId="167" fontId="7" fillId="0" borderId="25" xfId="0" applyNumberFormat="1" applyFont="1" applyBorder="1" applyAlignment="1">
      <alignment horizontal="center" vertical="center" wrapText="1"/>
    </xf>
    <xf numFmtId="168" fontId="7" fillId="0" borderId="25" xfId="0" applyNumberFormat="1" applyFont="1" applyBorder="1" applyAlignment="1">
      <alignment horizontal="center" vertical="center" wrapText="1"/>
    </xf>
    <xf numFmtId="0" fontId="15" fillId="8" borderId="25" xfId="0" applyFont="1" applyFill="1" applyBorder="1" applyAlignment="1">
      <alignment horizontal="center" vertical="center" wrapText="1"/>
    </xf>
    <xf numFmtId="168" fontId="14" fillId="10" borderId="25" xfId="0" applyNumberFormat="1" applyFont="1" applyFill="1" applyBorder="1" applyAlignment="1">
      <alignment horizontal="center" vertical="center" wrapText="1"/>
    </xf>
    <xf numFmtId="169" fontId="15" fillId="8" borderId="25" xfId="0" applyNumberFormat="1" applyFont="1" applyFill="1" applyBorder="1" applyAlignment="1">
      <alignment horizontal="center" vertical="center" wrapText="1"/>
    </xf>
    <xf numFmtId="0" fontId="2" fillId="0" borderId="6" xfId="0" applyFont="1" applyBorder="1"/>
    <xf numFmtId="0" fontId="11" fillId="0" borderId="17" xfId="0" applyFont="1" applyBorder="1" applyAlignment="1">
      <alignment horizontal="left"/>
    </xf>
    <xf numFmtId="0" fontId="2" fillId="0" borderId="18" xfId="0" applyFont="1" applyBorder="1"/>
    <xf numFmtId="0" fontId="11" fillId="0" borderId="0" xfId="0" applyFont="1" applyAlignment="1">
      <alignment horizontal="left"/>
    </xf>
    <xf numFmtId="0" fontId="2" fillId="0" borderId="15" xfId="0" applyFont="1" applyBorder="1"/>
    <xf numFmtId="0" fontId="12" fillId="0" borderId="0" xfId="0" applyFont="1" applyAlignment="1">
      <alignment horizontal="left"/>
    </xf>
    <xf numFmtId="0" fontId="13" fillId="0" borderId="0" xfId="0" applyFont="1" applyAlignment="1">
      <alignment horizontal="left"/>
    </xf>
    <xf numFmtId="165" fontId="11" fillId="0" borderId="0" xfId="0" applyNumberFormat="1" applyFont="1" applyAlignment="1">
      <alignment horizontal="left"/>
    </xf>
    <xf numFmtId="0" fontId="1" fillId="3" borderId="4" xfId="0" applyFont="1" applyFill="1" applyBorder="1" applyAlignment="1">
      <alignment horizontal="center"/>
    </xf>
    <xf numFmtId="0" fontId="2" fillId="0" borderId="16" xfId="0" applyFont="1" applyBorder="1"/>
    <xf numFmtId="0" fontId="11" fillId="6" borderId="17" xfId="0" applyFont="1" applyFill="1" applyBorder="1" applyAlignment="1">
      <alignment horizontal="left"/>
    </xf>
    <xf numFmtId="0" fontId="0" fillId="0" borderId="26" xfId="0" applyBorder="1"/>
    <xf numFmtId="4" fontId="7" fillId="11" borderId="25" xfId="0" applyNumberFormat="1" applyFont="1" applyFill="1" applyBorder="1" applyAlignment="1">
      <alignment horizontal="center" vertical="center" wrapText="1"/>
    </xf>
    <xf numFmtId="164" fontId="16" fillId="3" borderId="0" xfId="0" applyNumberFormat="1" applyFont="1" applyFill="1" applyAlignment="1">
      <alignment horizontal="center"/>
    </xf>
    <xf numFmtId="0" fontId="17" fillId="3" borderId="4" xfId="0" applyFont="1" applyFill="1" applyBorder="1" applyAlignment="1">
      <alignment horizontal="center"/>
    </xf>
    <xf numFmtId="0" fontId="18" fillId="0" borderId="15" xfId="0" applyFont="1" applyBorder="1"/>
    <xf numFmtId="0" fontId="17" fillId="3" borderId="0" xfId="0" applyFont="1" applyFill="1"/>
    <xf numFmtId="0" fontId="17" fillId="0" borderId="0" xfId="0" applyFont="1"/>
    <xf numFmtId="0" fontId="18" fillId="0" borderId="6" xfId="0" applyFont="1" applyBorder="1"/>
    <xf numFmtId="0" fontId="18" fillId="0" borderId="16" xfId="0" applyFont="1" applyBorder="1"/>
    <xf numFmtId="0" fontId="19" fillId="3" borderId="7" xfId="0" applyFont="1" applyFill="1" applyBorder="1"/>
    <xf numFmtId="0" fontId="17" fillId="3" borderId="7" xfId="0" applyFont="1" applyFill="1" applyBorder="1"/>
    <xf numFmtId="0" fontId="20" fillId="3" borderId="17" xfId="0" applyFont="1" applyFill="1" applyBorder="1" applyAlignment="1">
      <alignment horizontal="right" wrapText="1"/>
    </xf>
    <xf numFmtId="0" fontId="16" fillId="3" borderId="7" xfId="0" applyFont="1" applyFill="1" applyBorder="1" applyAlignment="1">
      <alignment horizontal="center"/>
    </xf>
    <xf numFmtId="0" fontId="18" fillId="0" borderId="18" xfId="0" applyFont="1" applyBorder="1"/>
    <xf numFmtId="0" fontId="21" fillId="0" borderId="19" xfId="0" applyFont="1" applyBorder="1" applyAlignment="1">
      <alignment horizontal="center" wrapText="1"/>
    </xf>
    <xf numFmtId="0" fontId="22" fillId="0" borderId="0" xfId="0" applyFont="1" applyAlignment="1">
      <alignment horizontal="center" vertical="center" wrapText="1"/>
    </xf>
    <xf numFmtId="0" fontId="23" fillId="0" borderId="20" xfId="0" applyFont="1" applyBorder="1" applyAlignment="1">
      <alignment horizontal="center" vertical="center" wrapText="1"/>
    </xf>
    <xf numFmtId="0" fontId="24" fillId="0" borderId="21"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7" borderId="19" xfId="0" applyFont="1" applyFill="1" applyBorder="1" applyAlignment="1">
      <alignment horizontal="center" wrapText="1"/>
    </xf>
    <xf numFmtId="0" fontId="21" fillId="7" borderId="21" xfId="0" applyFont="1" applyFill="1" applyBorder="1" applyAlignment="1">
      <alignment horizontal="center" wrapText="1"/>
    </xf>
    <xf numFmtId="0" fontId="21" fillId="7" borderId="22" xfId="0" applyFont="1" applyFill="1" applyBorder="1" applyAlignment="1">
      <alignment horizontal="center" wrapText="1"/>
    </xf>
    <xf numFmtId="0" fontId="21" fillId="0" borderId="22" xfId="0" applyFont="1" applyBorder="1" applyAlignment="1">
      <alignment horizontal="center" wrapText="1"/>
    </xf>
    <xf numFmtId="0" fontId="21" fillId="7" borderId="24" xfId="0" applyFont="1" applyFill="1" applyBorder="1" applyAlignment="1">
      <alignment horizontal="center" wrapText="1"/>
    </xf>
    <xf numFmtId="0" fontId="21" fillId="7" borderId="23" xfId="0" applyFont="1" applyFill="1" applyBorder="1" applyAlignment="1">
      <alignment horizontal="center" wrapText="1"/>
    </xf>
    <xf numFmtId="0" fontId="22" fillId="8" borderId="25" xfId="0" applyFont="1" applyFill="1" applyBorder="1" applyAlignment="1">
      <alignment horizontal="center" vertical="center" wrapText="1"/>
    </xf>
    <xf numFmtId="0" fontId="21" fillId="0" borderId="20" xfId="0" applyFont="1" applyBorder="1" applyAlignment="1">
      <alignment horizontal="center" wrapText="1"/>
    </xf>
    <xf numFmtId="14" fontId="21" fillId="0" borderId="25" xfId="0" applyNumberFormat="1" applyFont="1" applyBorder="1" applyAlignment="1">
      <alignment horizontal="center" vertical="center" wrapText="1"/>
    </xf>
    <xf numFmtId="0" fontId="21" fillId="0" borderId="25" xfId="0" applyFont="1" applyBorder="1" applyAlignment="1">
      <alignment horizontal="center" vertical="center" wrapText="1"/>
    </xf>
    <xf numFmtId="18" fontId="21" fillId="0" borderId="25" xfId="0" applyNumberFormat="1" applyFont="1" applyBorder="1" applyAlignment="1">
      <alignment horizontal="center" vertical="center" wrapText="1"/>
    </xf>
    <xf numFmtId="4" fontId="21" fillId="11" borderId="25" xfId="0" applyNumberFormat="1" applyFont="1" applyFill="1" applyBorder="1" applyAlignment="1">
      <alignment horizontal="center" vertical="center" wrapText="1"/>
    </xf>
    <xf numFmtId="4" fontId="26" fillId="0" borderId="25" xfId="0" applyNumberFormat="1" applyFont="1" applyBorder="1" applyAlignment="1">
      <alignment horizontal="center" vertical="center" wrapText="1"/>
    </xf>
    <xf numFmtId="166" fontId="21" fillId="0" borderId="25" xfId="0" applyNumberFormat="1" applyFont="1" applyBorder="1" applyAlignment="1">
      <alignment horizontal="center" vertical="center" wrapText="1"/>
    </xf>
    <xf numFmtId="4" fontId="21" fillId="0" borderId="25" xfId="0" applyNumberFormat="1" applyFont="1" applyBorder="1" applyAlignment="1">
      <alignment horizontal="center" vertical="center" wrapText="1"/>
    </xf>
    <xf numFmtId="14" fontId="21" fillId="12" borderId="25" xfId="0" applyNumberFormat="1" applyFont="1" applyFill="1" applyBorder="1" applyAlignment="1">
      <alignment horizontal="center" vertical="center" wrapText="1"/>
    </xf>
    <xf numFmtId="0" fontId="21" fillId="12" borderId="25" xfId="0" applyFont="1" applyFill="1" applyBorder="1" applyAlignment="1">
      <alignment horizontal="center" vertical="center" wrapText="1"/>
    </xf>
    <xf numFmtId="18" fontId="21" fillId="12" borderId="25" xfId="0" applyNumberFormat="1" applyFont="1" applyFill="1" applyBorder="1" applyAlignment="1">
      <alignment horizontal="center" vertical="center" wrapText="1"/>
    </xf>
    <xf numFmtId="4" fontId="21" fillId="12" borderId="25" xfId="0" applyNumberFormat="1" applyFont="1" applyFill="1" applyBorder="1" applyAlignment="1">
      <alignment horizontal="center" vertical="center" wrapText="1"/>
    </xf>
    <xf numFmtId="4" fontId="26" fillId="12" borderId="25" xfId="0" applyNumberFormat="1" applyFont="1" applyFill="1" applyBorder="1" applyAlignment="1">
      <alignment horizontal="center" vertical="center" wrapText="1"/>
    </xf>
    <xf numFmtId="0" fontId="21" fillId="7" borderId="0" xfId="0" applyFont="1" applyFill="1" applyAlignment="1">
      <alignment horizontal="center" wrapText="1"/>
    </xf>
    <xf numFmtId="0" fontId="21" fillId="3" borderId="0" xfId="0" applyFont="1" applyFill="1" applyAlignment="1">
      <alignment horizontal="center" wrapText="1"/>
    </xf>
    <xf numFmtId="0" fontId="17" fillId="0" borderId="26" xfId="0" applyFont="1" applyBorder="1"/>
    <xf numFmtId="0" fontId="17" fillId="11" borderId="0" xfId="0" applyFont="1" applyFill="1"/>
    <xf numFmtId="14" fontId="21" fillId="9" borderId="25" xfId="0" applyNumberFormat="1" applyFont="1" applyFill="1" applyBorder="1" applyAlignment="1">
      <alignment horizontal="center" vertical="center" wrapText="1"/>
    </xf>
    <xf numFmtId="0" fontId="21" fillId="9" borderId="25" xfId="0" applyFont="1" applyFill="1" applyBorder="1" applyAlignment="1">
      <alignment horizontal="center" vertical="center" wrapText="1"/>
    </xf>
    <xf numFmtId="18" fontId="21" fillId="9" borderId="25" xfId="0" applyNumberFormat="1" applyFont="1" applyFill="1" applyBorder="1" applyAlignment="1">
      <alignment horizontal="center" vertical="center" wrapText="1"/>
    </xf>
    <xf numFmtId="4" fontId="21" fillId="9" borderId="25" xfId="0" applyNumberFormat="1" applyFont="1" applyFill="1" applyBorder="1" applyAlignment="1">
      <alignment horizontal="center" vertical="center" wrapText="1"/>
    </xf>
    <xf numFmtId="4" fontId="26" fillId="9" borderId="25" xfId="0" applyNumberFormat="1" applyFont="1" applyFill="1" applyBorder="1" applyAlignment="1">
      <alignment horizontal="center" vertical="center" wrapText="1"/>
    </xf>
    <xf numFmtId="0" fontId="23" fillId="8" borderId="25" xfId="0" applyFont="1" applyFill="1" applyBorder="1" applyAlignment="1">
      <alignment horizontal="center" vertical="center" wrapText="1"/>
    </xf>
    <xf numFmtId="4" fontId="23" fillId="8" borderId="25" xfId="0" applyNumberFormat="1" applyFont="1" applyFill="1" applyBorder="1" applyAlignment="1">
      <alignment horizontal="center" vertical="center" wrapText="1"/>
    </xf>
    <xf numFmtId="4" fontId="22" fillId="8" borderId="25" xfId="0" applyNumberFormat="1" applyFont="1" applyFill="1" applyBorder="1" applyAlignment="1">
      <alignment horizontal="center" vertical="center" wrapText="1"/>
    </xf>
    <xf numFmtId="0" fontId="26" fillId="0" borderId="25" xfId="0" applyFont="1" applyBorder="1" applyAlignment="1">
      <alignment horizontal="center" vertical="center" wrapText="1"/>
    </xf>
    <xf numFmtId="167" fontId="21" fillId="0" borderId="25" xfId="0" applyNumberFormat="1" applyFont="1" applyBorder="1" applyAlignment="1">
      <alignment horizontal="center" vertical="center" wrapText="1"/>
    </xf>
    <xf numFmtId="168" fontId="21" fillId="0" borderId="25" xfId="0" applyNumberFormat="1" applyFont="1" applyBorder="1" applyAlignment="1">
      <alignment horizontal="center" vertical="center" wrapText="1"/>
    </xf>
    <xf numFmtId="0" fontId="27" fillId="8" borderId="25" xfId="0" applyFont="1" applyFill="1" applyBorder="1" applyAlignment="1">
      <alignment horizontal="center" vertical="center" wrapText="1"/>
    </xf>
    <xf numFmtId="168" fontId="26" fillId="10" borderId="25" xfId="0" applyNumberFormat="1" applyFont="1" applyFill="1" applyBorder="1" applyAlignment="1">
      <alignment horizontal="center" vertical="center" wrapText="1"/>
    </xf>
    <xf numFmtId="169" fontId="27" fillId="8" borderId="25" xfId="0" applyNumberFormat="1" applyFont="1" applyFill="1" applyBorder="1" applyAlignment="1">
      <alignment horizontal="center" vertical="center" wrapText="1"/>
    </xf>
    <xf numFmtId="0" fontId="28" fillId="3" borderId="17" xfId="0" applyFont="1" applyFill="1" applyBorder="1" applyAlignment="1">
      <alignment horizontal="right"/>
    </xf>
    <xf numFmtId="164" fontId="29" fillId="3" borderId="0" xfId="0" applyNumberFormat="1" applyFont="1" applyFill="1" applyAlignment="1">
      <alignment horizontal="center"/>
    </xf>
    <xf numFmtId="0" fontId="31" fillId="0" borderId="0" xfId="0" applyFont="1" applyAlignment="1">
      <alignment horizontal="right"/>
    </xf>
    <xf numFmtId="0" fontId="32" fillId="0" borderId="17" xfId="0" applyFont="1" applyBorder="1" applyAlignment="1">
      <alignment horizontal="left"/>
    </xf>
    <xf numFmtId="0" fontId="33" fillId="0" borderId="18" xfId="0" applyFont="1" applyBorder="1"/>
    <xf numFmtId="0" fontId="34" fillId="0" borderId="0" xfId="0" applyFont="1"/>
    <xf numFmtId="0" fontId="32" fillId="6" borderId="17" xfId="0" applyFont="1" applyFill="1" applyBorder="1" applyAlignment="1">
      <alignment horizontal="left"/>
    </xf>
    <xf numFmtId="0" fontId="35" fillId="7" borderId="21" xfId="0" applyFont="1" applyFill="1" applyBorder="1" applyAlignment="1">
      <alignment horizontal="right" wrapText="1"/>
    </xf>
    <xf numFmtId="0" fontId="32" fillId="0" borderId="0" xfId="0" applyFont="1" applyAlignment="1">
      <alignment horizontal="left"/>
    </xf>
    <xf numFmtId="0" fontId="34" fillId="7" borderId="21" xfId="0" applyFont="1" applyFill="1" applyBorder="1" applyAlignment="1">
      <alignment horizontal="center" wrapText="1"/>
    </xf>
    <xf numFmtId="0" fontId="32" fillId="0" borderId="0" xfId="0" applyFont="1" applyAlignment="1">
      <alignment horizontal="left"/>
    </xf>
    <xf numFmtId="0" fontId="33" fillId="0" borderId="15" xfId="0" applyFont="1" applyBorder="1"/>
    <xf numFmtId="0" fontId="34" fillId="7" borderId="24" xfId="0" applyFont="1" applyFill="1" applyBorder="1" applyAlignment="1">
      <alignment horizontal="center" wrapText="1"/>
    </xf>
    <xf numFmtId="165" fontId="32" fillId="0" borderId="0" xfId="0" applyNumberFormat="1" applyFont="1" applyAlignment="1">
      <alignment horizontal="left"/>
    </xf>
    <xf numFmtId="0" fontId="36" fillId="8" borderId="25" xfId="0" applyFont="1" applyFill="1" applyBorder="1" applyAlignment="1">
      <alignment horizontal="center" vertical="center" wrapText="1"/>
    </xf>
    <xf numFmtId="0" fontId="37" fillId="8" borderId="25" xfId="0" applyFont="1" applyFill="1" applyBorder="1" applyAlignment="1">
      <alignment horizontal="center" vertical="center" wrapText="1"/>
    </xf>
    <xf numFmtId="0" fontId="38" fillId="3" borderId="17" xfId="0" applyFont="1" applyFill="1" applyBorder="1" applyAlignment="1">
      <alignment horizontal="right"/>
    </xf>
    <xf numFmtId="0" fontId="37" fillId="0" borderId="0" xfId="0" applyFont="1" applyAlignment="1">
      <alignment horizontal="center" vertical="center" wrapText="1"/>
    </xf>
    <xf numFmtId="0" fontId="39" fillId="0" borderId="20" xfId="0" applyFont="1" applyBorder="1" applyAlignment="1">
      <alignment horizontal="center" vertical="center" wrapText="1"/>
    </xf>
    <xf numFmtId="0" fontId="40" fillId="0" borderId="21" xfId="0" applyFont="1" applyBorder="1" applyAlignment="1">
      <alignment horizontal="center" wrapText="1"/>
    </xf>
    <xf numFmtId="0" fontId="41" fillId="0" borderId="0" xfId="0" applyFont="1"/>
    <xf numFmtId="0" fontId="3" fillId="0" borderId="21" xfId="0" applyFont="1" applyBorder="1" applyAlignment="1">
      <alignment horizontal="center" wrapText="1"/>
    </xf>
    <xf numFmtId="0" fontId="3" fillId="0" borderId="19" xfId="0" applyFont="1" applyBorder="1" applyAlignment="1">
      <alignment horizontal="center" wrapText="1"/>
    </xf>
    <xf numFmtId="0" fontId="3" fillId="0" borderId="0" xfId="0" applyFont="1" applyAlignment="1">
      <alignment horizontal="center" wrapText="1"/>
    </xf>
    <xf numFmtId="0" fontId="42" fillId="0" borderId="0" xfId="0" applyFont="1" applyAlignment="1">
      <alignment horizontal="right"/>
    </xf>
    <xf numFmtId="0" fontId="43" fillId="0" borderId="17" xfId="0" applyFont="1" applyBorder="1" applyAlignment="1">
      <alignment horizontal="left"/>
    </xf>
    <xf numFmtId="0" fontId="44" fillId="0" borderId="18" xfId="0" applyFont="1" applyBorder="1"/>
    <xf numFmtId="0" fontId="43" fillId="6" borderId="17" xfId="0" applyFont="1" applyFill="1" applyBorder="1" applyAlignment="1">
      <alignment horizontal="left"/>
    </xf>
    <xf numFmtId="0" fontId="43" fillId="0" borderId="0" xfId="0" applyFont="1" applyAlignment="1">
      <alignment horizontal="left"/>
    </xf>
    <xf numFmtId="0" fontId="44" fillId="0" borderId="15" xfId="0" applyFont="1" applyBorder="1"/>
    <xf numFmtId="0" fontId="45" fillId="0" borderId="0" xfId="0" applyFont="1" applyAlignment="1">
      <alignment horizontal="left"/>
    </xf>
    <xf numFmtId="165" fontId="43" fillId="0" borderId="0" xfId="0" applyNumberFormat="1" applyFont="1" applyAlignment="1">
      <alignment horizontal="left"/>
    </xf>
    <xf numFmtId="0" fontId="46" fillId="0" borderId="18" xfId="0" applyFont="1" applyBorder="1"/>
    <xf numFmtId="0" fontId="46" fillId="0" borderId="15" xfId="0" applyFont="1" applyBorder="1"/>
    <xf numFmtId="0" fontId="17" fillId="2" borderId="0" xfId="0" applyFont="1" applyFill="1" applyAlignment="1">
      <alignment vertical="center"/>
    </xf>
    <xf numFmtId="0" fontId="47" fillId="2" borderId="0" xfId="0" applyFont="1" applyFill="1" applyAlignment="1">
      <alignment horizontal="center" vertical="center" wrapText="1"/>
    </xf>
    <xf numFmtId="0" fontId="17" fillId="2" borderId="0" xfId="0" applyFont="1" applyFill="1"/>
    <xf numFmtId="0" fontId="17" fillId="3" borderId="1" xfId="0" applyFont="1" applyFill="1" applyBorder="1" applyAlignment="1">
      <alignment horizontal="center" vertical="center"/>
    </xf>
    <xf numFmtId="0" fontId="18" fillId="0" borderId="2" xfId="0" applyFont="1" applyBorder="1"/>
    <xf numFmtId="0" fontId="18" fillId="0" borderId="3" xfId="0" applyFont="1" applyBorder="1"/>
    <xf numFmtId="0" fontId="18" fillId="0" borderId="4" xfId="0" applyFont="1" applyBorder="1"/>
    <xf numFmtId="0" fontId="17" fillId="0" borderId="0" xfId="0" applyFont="1"/>
    <xf numFmtId="0" fontId="18" fillId="0" borderId="5" xfId="0" applyFont="1" applyBorder="1"/>
    <xf numFmtId="0" fontId="18" fillId="0" borderId="7" xfId="0" applyFont="1" applyBorder="1"/>
    <xf numFmtId="0" fontId="18" fillId="0" borderId="8" xfId="0" applyFont="1" applyBorder="1"/>
    <xf numFmtId="0" fontId="17" fillId="2" borderId="9" xfId="0" applyFont="1" applyFill="1" applyBorder="1" applyAlignment="1">
      <alignment vertical="center"/>
    </xf>
    <xf numFmtId="0" fontId="48" fillId="4" borderId="0" xfId="0" applyFont="1" applyFill="1" applyAlignment="1">
      <alignment horizontal="center" vertical="center" wrapText="1"/>
    </xf>
    <xf numFmtId="0" fontId="18" fillId="0" borderId="9" xfId="0" applyFont="1" applyBorder="1"/>
    <xf numFmtId="0" fontId="49" fillId="4" borderId="10" xfId="0" applyFont="1" applyFill="1" applyBorder="1" applyAlignment="1">
      <alignment horizontal="center" vertical="top" wrapText="1"/>
    </xf>
    <xf numFmtId="0" fontId="17" fillId="5" borderId="0" xfId="0" applyFont="1" applyFill="1" applyAlignment="1">
      <alignment vertical="center"/>
    </xf>
    <xf numFmtId="0" fontId="17" fillId="5" borderId="0" xfId="0" applyFont="1" applyFill="1"/>
    <xf numFmtId="0" fontId="20" fillId="3" borderId="0" xfId="0" applyFont="1" applyFill="1" applyAlignment="1">
      <alignment horizontal="center" wrapText="1"/>
    </xf>
    <xf numFmtId="0" fontId="50" fillId="0" borderId="0" xfId="0" applyFont="1" applyAlignment="1">
      <alignment wrapText="1"/>
    </xf>
    <xf numFmtId="0" fontId="20" fillId="3" borderId="11" xfId="0" applyFont="1" applyFill="1" applyBorder="1" applyAlignment="1">
      <alignment horizontal="center" vertical="center"/>
    </xf>
    <xf numFmtId="0" fontId="18" fillId="0" borderId="11" xfId="0" applyFont="1" applyBorder="1"/>
    <xf numFmtId="0" fontId="52" fillId="0" borderId="11" xfId="0" applyFont="1" applyBorder="1" applyAlignment="1">
      <alignment vertical="center" wrapText="1"/>
    </xf>
    <xf numFmtId="0" fontId="34" fillId="0" borderId="0" xfId="0" applyFont="1" applyAlignment="1">
      <alignment vertical="center" wrapText="1"/>
    </xf>
    <xf numFmtId="0" fontId="52" fillId="5" borderId="11" xfId="0" applyFont="1" applyFill="1" applyBorder="1" applyAlignment="1">
      <alignment vertical="center" wrapText="1"/>
    </xf>
    <xf numFmtId="0" fontId="20" fillId="3" borderId="7" xfId="0" applyFont="1" applyFill="1" applyBorder="1" applyAlignment="1">
      <alignment horizontal="center" vertical="center"/>
    </xf>
    <xf numFmtId="0" fontId="30" fillId="6" borderId="9" xfId="0" applyFont="1" applyFill="1" applyBorder="1" applyAlignment="1">
      <alignment horizontal="center" vertical="center"/>
    </xf>
    <xf numFmtId="0" fontId="34" fillId="0" borderId="11" xfId="0" applyFont="1" applyBorder="1" applyAlignment="1">
      <alignment vertical="center" wrapText="1"/>
    </xf>
    <xf numFmtId="0" fontId="18" fillId="0" borderId="12" xfId="0" applyFont="1" applyBorder="1"/>
    <xf numFmtId="0" fontId="34" fillId="6" borderId="11" xfId="0" applyFont="1" applyFill="1" applyBorder="1" applyAlignment="1">
      <alignment vertical="center" wrapText="1"/>
    </xf>
    <xf numFmtId="0" fontId="17" fillId="2" borderId="9" xfId="0" applyFont="1" applyFill="1" applyBorder="1"/>
    <xf numFmtId="0" fontId="30" fillId="6" borderId="9" xfId="0" applyFont="1" applyFill="1" applyBorder="1" applyAlignment="1">
      <alignment horizontal="center"/>
    </xf>
    <xf numFmtId="0" fontId="34" fillId="0" borderId="13" xfId="0" applyFont="1" applyBorder="1" applyAlignment="1">
      <alignment wrapText="1"/>
    </xf>
    <xf numFmtId="0" fontId="18" fillId="0" borderId="13" xfId="0" applyFont="1" applyBorder="1"/>
    <xf numFmtId="0" fontId="18" fillId="0" borderId="14" xfId="0" applyFont="1" applyBorder="1"/>
    <xf numFmtId="0" fontId="20" fillId="2" borderId="0" xfId="0" applyFont="1" applyFill="1" applyAlignment="1">
      <alignment horizontal="center" vertical="center"/>
    </xf>
  </cellXfs>
  <cellStyles count="1">
    <cellStyle name="Normal" xfId="0" builtinId="0"/>
  </cellStyles>
  <dxfs count="10">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patternType="solid">
          <fgColor rgb="FFFFF2CC"/>
          <bgColor rgb="FFFFF2CC"/>
        </patternFill>
      </fill>
    </dxf>
    <dxf>
      <fill>
        <patternFill patternType="solid">
          <fgColor rgb="FFF4CCCC"/>
          <bgColor rgb="FFF4CCCC"/>
        </patternFill>
      </fill>
    </dxf>
    <dxf>
      <fill>
        <patternFill patternType="solid">
          <fgColor rgb="FFFFF2CC"/>
          <bgColor rgb="FFFFF2CC"/>
        </patternFill>
      </fill>
    </dxf>
    <dxf>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330200</xdr:colOff>
      <xdr:row>1</xdr:row>
      <xdr:rowOff>38100</xdr:rowOff>
    </xdr:from>
    <xdr:ext cx="2863850" cy="5207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749800" y="190500"/>
          <a:ext cx="2863850" cy="520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74076" cy="5842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674076" cy="584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59422" cy="57150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659422" cy="571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esourceguruapp.com/blog/time-management/timesheet-templates" TargetMode="External"/><Relationship Id="rId1" Type="http://schemas.openxmlformats.org/officeDocument/2006/relationships/hyperlink" Target="https://bit.ly/49wC2T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31"/>
  <sheetViews>
    <sheetView showGridLines="0" workbookViewId="0">
      <selection activeCell="G33" sqref="G33"/>
    </sheetView>
  </sheetViews>
  <sheetFormatPr baseColWidth="10" defaultColWidth="11.1640625" defaultRowHeight="15" customHeight="1"/>
  <cols>
    <col min="1" max="1" width="3.5" style="58" customWidth="1"/>
    <col min="2" max="2" width="9.83203125" style="58" customWidth="1"/>
    <col min="3" max="7" width="11.1640625" style="58"/>
    <col min="8" max="9" width="4" style="58" customWidth="1"/>
    <col min="10" max="18" width="9.33203125" style="58" customWidth="1"/>
    <col min="19" max="19" width="3.1640625" style="58" customWidth="1"/>
    <col min="20" max="16384" width="11.1640625" style="58"/>
  </cols>
  <sheetData>
    <row r="1" spans="1:19" ht="12.75" customHeight="1">
      <c r="A1" s="144"/>
      <c r="B1" s="145"/>
      <c r="C1" s="145"/>
      <c r="D1" s="145"/>
      <c r="E1" s="145"/>
      <c r="F1" s="145"/>
      <c r="G1" s="145"/>
      <c r="H1" s="144"/>
      <c r="I1" s="146"/>
      <c r="J1" s="146"/>
      <c r="K1" s="146"/>
      <c r="L1" s="146"/>
      <c r="M1" s="146"/>
      <c r="N1" s="146"/>
      <c r="O1" s="146"/>
      <c r="P1" s="146"/>
      <c r="Q1" s="146"/>
      <c r="R1" s="146"/>
      <c r="S1" s="144"/>
    </row>
    <row r="2" spans="1:19" ht="16">
      <c r="A2" s="144"/>
      <c r="B2" s="147"/>
      <c r="C2" s="148"/>
      <c r="D2" s="148"/>
      <c r="E2" s="148"/>
      <c r="F2" s="148"/>
      <c r="G2" s="148"/>
      <c r="H2" s="148"/>
      <c r="I2" s="148"/>
      <c r="J2" s="148"/>
      <c r="K2" s="148"/>
      <c r="L2" s="148"/>
      <c r="M2" s="148"/>
      <c r="N2" s="148"/>
      <c r="O2" s="148"/>
      <c r="P2" s="148"/>
      <c r="Q2" s="148"/>
      <c r="R2" s="149"/>
      <c r="S2" s="144"/>
    </row>
    <row r="3" spans="1:19" ht="16">
      <c r="A3" s="144"/>
      <c r="B3" s="150"/>
      <c r="C3" s="151"/>
      <c r="D3" s="151"/>
      <c r="E3" s="151"/>
      <c r="F3" s="151"/>
      <c r="G3" s="151"/>
      <c r="H3" s="151"/>
      <c r="I3" s="151"/>
      <c r="J3" s="151"/>
      <c r="K3" s="151"/>
      <c r="L3" s="151"/>
      <c r="M3" s="151"/>
      <c r="N3" s="151"/>
      <c r="O3" s="151"/>
      <c r="P3" s="151"/>
      <c r="Q3" s="151"/>
      <c r="R3" s="152"/>
      <c r="S3" s="144"/>
    </row>
    <row r="4" spans="1:19" ht="16">
      <c r="A4" s="144"/>
      <c r="B4" s="59"/>
      <c r="C4" s="153"/>
      <c r="D4" s="153"/>
      <c r="E4" s="153"/>
      <c r="F4" s="153"/>
      <c r="G4" s="153"/>
      <c r="H4" s="153"/>
      <c r="I4" s="153"/>
      <c r="J4" s="153"/>
      <c r="K4" s="153"/>
      <c r="L4" s="153"/>
      <c r="M4" s="153"/>
      <c r="N4" s="153"/>
      <c r="O4" s="153"/>
      <c r="P4" s="153"/>
      <c r="Q4" s="153"/>
      <c r="R4" s="154"/>
      <c r="S4" s="144"/>
    </row>
    <row r="5" spans="1:19" ht="16">
      <c r="A5" s="155"/>
      <c r="B5" s="156" t="s">
        <v>0</v>
      </c>
      <c r="C5" s="151"/>
      <c r="D5" s="151"/>
      <c r="E5" s="151"/>
      <c r="F5" s="151"/>
      <c r="G5" s="151"/>
      <c r="H5" s="151"/>
      <c r="I5" s="151"/>
      <c r="J5" s="151"/>
      <c r="K5" s="151"/>
      <c r="L5" s="151"/>
      <c r="M5" s="151"/>
      <c r="N5" s="151"/>
      <c r="O5" s="151"/>
      <c r="P5" s="151"/>
      <c r="Q5" s="151"/>
      <c r="R5" s="157"/>
      <c r="S5" s="144"/>
    </row>
    <row r="6" spans="1:19" ht="16">
      <c r="A6" s="144"/>
      <c r="B6" s="151"/>
      <c r="C6" s="151"/>
      <c r="D6" s="151"/>
      <c r="E6" s="151"/>
      <c r="F6" s="151"/>
      <c r="G6" s="151"/>
      <c r="H6" s="151"/>
      <c r="I6" s="151"/>
      <c r="J6" s="151"/>
      <c r="K6" s="151"/>
      <c r="L6" s="151"/>
      <c r="M6" s="151"/>
      <c r="N6" s="151"/>
      <c r="O6" s="151"/>
      <c r="P6" s="151"/>
      <c r="Q6" s="151"/>
      <c r="R6" s="157"/>
      <c r="S6" s="144"/>
    </row>
    <row r="7" spans="1:19" ht="16">
      <c r="A7" s="155"/>
      <c r="B7" s="151"/>
      <c r="C7" s="151"/>
      <c r="D7" s="151"/>
      <c r="E7" s="151"/>
      <c r="F7" s="151"/>
      <c r="G7" s="151"/>
      <c r="H7" s="151"/>
      <c r="I7" s="151"/>
      <c r="J7" s="151"/>
      <c r="K7" s="151"/>
      <c r="L7" s="151"/>
      <c r="M7" s="151"/>
      <c r="N7" s="151"/>
      <c r="O7" s="151"/>
      <c r="P7" s="151"/>
      <c r="Q7" s="151"/>
      <c r="R7" s="157"/>
      <c r="S7" s="144"/>
    </row>
    <row r="8" spans="1:19" ht="38.25" customHeight="1">
      <c r="A8" s="155"/>
      <c r="B8" s="158" t="s">
        <v>50</v>
      </c>
      <c r="C8" s="151"/>
      <c r="D8" s="151"/>
      <c r="E8" s="151"/>
      <c r="F8" s="151"/>
      <c r="G8" s="151"/>
      <c r="H8" s="151"/>
      <c r="I8" s="151"/>
      <c r="J8" s="151"/>
      <c r="K8" s="151"/>
      <c r="L8" s="151"/>
      <c r="M8" s="151"/>
      <c r="N8" s="151"/>
      <c r="O8" s="151"/>
      <c r="P8" s="151"/>
      <c r="Q8" s="151"/>
      <c r="R8" s="151"/>
      <c r="S8" s="144"/>
    </row>
    <row r="9" spans="1:19" ht="13.5" customHeight="1">
      <c r="A9" s="159"/>
      <c r="B9" s="160"/>
      <c r="C9" s="160"/>
      <c r="D9" s="160"/>
      <c r="E9" s="160"/>
      <c r="F9" s="160"/>
      <c r="G9" s="160"/>
      <c r="H9" s="160"/>
      <c r="I9" s="160"/>
      <c r="J9" s="160"/>
      <c r="K9" s="160"/>
      <c r="L9" s="160"/>
      <c r="M9" s="160"/>
      <c r="N9" s="160"/>
      <c r="O9" s="160"/>
      <c r="P9" s="160"/>
      <c r="Q9" s="160"/>
      <c r="R9" s="160"/>
      <c r="S9" s="159"/>
    </row>
    <row r="10" spans="1:19" ht="21.75" customHeight="1">
      <c r="A10" s="144"/>
      <c r="B10" s="161" t="s">
        <v>1</v>
      </c>
      <c r="C10" s="151"/>
      <c r="D10" s="151"/>
      <c r="E10" s="151"/>
      <c r="F10" s="151"/>
      <c r="G10" s="151"/>
      <c r="H10" s="151"/>
      <c r="I10" s="151"/>
      <c r="J10" s="151"/>
      <c r="K10" s="151"/>
      <c r="L10" s="151"/>
      <c r="M10" s="151"/>
      <c r="N10" s="151"/>
      <c r="O10" s="151"/>
      <c r="P10" s="151"/>
      <c r="Q10" s="151"/>
      <c r="R10" s="151"/>
      <c r="S10" s="144"/>
    </row>
    <row r="11" spans="1:19" ht="28.5" customHeight="1">
      <c r="A11" s="155"/>
      <c r="B11" s="162" t="s">
        <v>51</v>
      </c>
      <c r="C11" s="151"/>
      <c r="D11" s="151"/>
      <c r="E11" s="151"/>
      <c r="F11" s="151"/>
      <c r="G11" s="151"/>
      <c r="H11" s="151"/>
      <c r="I11" s="151"/>
      <c r="J11" s="151"/>
      <c r="K11" s="151"/>
      <c r="L11" s="151"/>
      <c r="M11" s="151"/>
      <c r="N11" s="151"/>
      <c r="O11" s="151"/>
      <c r="P11" s="151"/>
      <c r="Q11" s="151"/>
      <c r="R11" s="151"/>
      <c r="S11" s="144"/>
    </row>
    <row r="12" spans="1:19" ht="20.25" customHeight="1">
      <c r="A12" s="144"/>
      <c r="B12" s="145"/>
      <c r="C12" s="145"/>
      <c r="D12" s="145"/>
      <c r="E12" s="145"/>
      <c r="F12" s="145"/>
      <c r="G12" s="145"/>
      <c r="H12" s="144"/>
      <c r="I12" s="146"/>
      <c r="J12" s="146"/>
      <c r="K12" s="146"/>
      <c r="L12" s="146"/>
      <c r="M12" s="146"/>
      <c r="N12" s="146"/>
      <c r="O12" s="146"/>
      <c r="P12" s="146"/>
      <c r="Q12" s="146"/>
      <c r="R12" s="146"/>
      <c r="S12" s="144"/>
    </row>
    <row r="13" spans="1:19" ht="20.25" customHeight="1">
      <c r="A13" s="155"/>
      <c r="B13" s="163" t="s">
        <v>2</v>
      </c>
      <c r="C13" s="164"/>
      <c r="D13" s="164"/>
      <c r="E13" s="164"/>
      <c r="F13" s="164"/>
      <c r="G13" s="164"/>
      <c r="H13" s="164"/>
      <c r="I13" s="164"/>
      <c r="J13" s="164"/>
      <c r="K13" s="164"/>
      <c r="L13" s="164"/>
      <c r="M13" s="164"/>
      <c r="N13" s="164"/>
      <c r="O13" s="164"/>
      <c r="P13" s="164"/>
      <c r="Q13" s="164"/>
      <c r="R13" s="164"/>
      <c r="S13" s="144"/>
    </row>
    <row r="14" spans="1:19" ht="20.25" customHeight="1">
      <c r="A14" s="144"/>
      <c r="B14" s="165" t="s">
        <v>52</v>
      </c>
      <c r="C14" s="164"/>
      <c r="D14" s="164"/>
      <c r="E14" s="164"/>
      <c r="F14" s="164"/>
      <c r="G14" s="164"/>
      <c r="H14" s="164"/>
      <c r="I14" s="164"/>
      <c r="J14" s="164"/>
      <c r="K14" s="164"/>
      <c r="L14" s="164"/>
      <c r="M14" s="164"/>
      <c r="N14" s="164"/>
      <c r="O14" s="164"/>
      <c r="P14" s="164"/>
      <c r="Q14" s="164"/>
      <c r="R14" s="164"/>
      <c r="S14" s="144"/>
    </row>
    <row r="15" spans="1:19" ht="20.25" customHeight="1">
      <c r="A15" s="144"/>
      <c r="B15" s="166" t="s">
        <v>53</v>
      </c>
      <c r="C15" s="151"/>
      <c r="D15" s="151"/>
      <c r="E15" s="151"/>
      <c r="F15" s="151"/>
      <c r="G15" s="151"/>
      <c r="H15" s="151"/>
      <c r="I15" s="151"/>
      <c r="J15" s="151"/>
      <c r="K15" s="151"/>
      <c r="L15" s="151"/>
      <c r="M15" s="151"/>
      <c r="N15" s="151"/>
      <c r="O15" s="151"/>
      <c r="P15" s="151"/>
      <c r="Q15" s="151"/>
      <c r="R15" s="151"/>
      <c r="S15" s="144"/>
    </row>
    <row r="16" spans="1:19" ht="20.25" customHeight="1">
      <c r="A16" s="144"/>
      <c r="B16" s="164"/>
      <c r="C16" s="164"/>
      <c r="D16" s="164"/>
      <c r="E16" s="164"/>
      <c r="F16" s="164"/>
      <c r="G16" s="164"/>
      <c r="H16" s="164"/>
      <c r="I16" s="164"/>
      <c r="J16" s="164"/>
      <c r="K16" s="164"/>
      <c r="L16" s="164"/>
      <c r="M16" s="164"/>
      <c r="N16" s="164"/>
      <c r="O16" s="164"/>
      <c r="P16" s="164"/>
      <c r="Q16" s="164"/>
      <c r="R16" s="164"/>
      <c r="S16" s="144"/>
    </row>
    <row r="17" spans="1:19" ht="18" customHeight="1">
      <c r="A17" s="144"/>
      <c r="B17" s="167"/>
      <c r="C17" s="164"/>
      <c r="D17" s="164"/>
      <c r="E17" s="164"/>
      <c r="F17" s="164"/>
      <c r="G17" s="164"/>
      <c r="H17" s="159"/>
      <c r="I17" s="160"/>
      <c r="J17" s="160"/>
      <c r="K17" s="160"/>
      <c r="L17" s="160"/>
      <c r="M17" s="160"/>
      <c r="N17" s="160"/>
      <c r="O17" s="160"/>
      <c r="P17" s="160"/>
      <c r="Q17" s="160"/>
      <c r="R17" s="160"/>
      <c r="S17" s="144"/>
    </row>
    <row r="18" spans="1:19" ht="27" customHeight="1">
      <c r="A18" s="144"/>
      <c r="B18" s="168" t="s">
        <v>3</v>
      </c>
      <c r="C18" s="153"/>
      <c r="D18" s="153"/>
      <c r="E18" s="153"/>
      <c r="F18" s="153"/>
      <c r="G18" s="153"/>
      <c r="H18" s="153"/>
      <c r="I18" s="153"/>
      <c r="J18" s="153"/>
      <c r="K18" s="153"/>
      <c r="L18" s="153"/>
      <c r="M18" s="153"/>
      <c r="N18" s="153"/>
      <c r="O18" s="153"/>
      <c r="P18" s="153"/>
      <c r="Q18" s="153"/>
      <c r="R18" s="153"/>
      <c r="S18" s="144"/>
    </row>
    <row r="19" spans="1:19" ht="18" customHeight="1">
      <c r="A19" s="144"/>
      <c r="B19" s="169">
        <v>1</v>
      </c>
      <c r="C19" s="170" t="s">
        <v>54</v>
      </c>
      <c r="D19" s="164"/>
      <c r="E19" s="164"/>
      <c r="F19" s="164"/>
      <c r="G19" s="164"/>
      <c r="H19" s="164"/>
      <c r="I19" s="164"/>
      <c r="J19" s="164"/>
      <c r="K19" s="164"/>
      <c r="L19" s="164"/>
      <c r="M19" s="164"/>
      <c r="N19" s="164"/>
      <c r="O19" s="164"/>
      <c r="P19" s="164"/>
      <c r="Q19" s="164"/>
      <c r="R19" s="171"/>
      <c r="S19" s="144"/>
    </row>
    <row r="20" spans="1:19" ht="17.25" customHeight="1">
      <c r="A20" s="144"/>
      <c r="B20" s="169">
        <v>2</v>
      </c>
      <c r="C20" s="170" t="s">
        <v>55</v>
      </c>
      <c r="D20" s="164"/>
      <c r="E20" s="164"/>
      <c r="F20" s="164"/>
      <c r="G20" s="164"/>
      <c r="H20" s="164"/>
      <c r="I20" s="164"/>
      <c r="J20" s="164"/>
      <c r="K20" s="164"/>
      <c r="L20" s="164"/>
      <c r="M20" s="164"/>
      <c r="N20" s="164"/>
      <c r="O20" s="164"/>
      <c r="P20" s="164"/>
      <c r="Q20" s="164"/>
      <c r="R20" s="171"/>
      <c r="S20" s="144"/>
    </row>
    <row r="21" spans="1:19" ht="20.25" customHeight="1">
      <c r="A21" s="144"/>
      <c r="B21" s="169">
        <v>3</v>
      </c>
      <c r="C21" s="170" t="s">
        <v>4</v>
      </c>
      <c r="D21" s="164"/>
      <c r="E21" s="164"/>
      <c r="F21" s="164"/>
      <c r="G21" s="164"/>
      <c r="H21" s="164"/>
      <c r="I21" s="164"/>
      <c r="J21" s="164"/>
      <c r="K21" s="164"/>
      <c r="L21" s="164"/>
      <c r="M21" s="164"/>
      <c r="N21" s="164"/>
      <c r="O21" s="164"/>
      <c r="P21" s="164"/>
      <c r="Q21" s="164"/>
      <c r="R21" s="171"/>
      <c r="S21" s="144"/>
    </row>
    <row r="22" spans="1:19" ht="18" customHeight="1">
      <c r="A22" s="159"/>
      <c r="B22" s="169">
        <v>4</v>
      </c>
      <c r="C22" s="170" t="s">
        <v>5</v>
      </c>
      <c r="D22" s="164"/>
      <c r="E22" s="164"/>
      <c r="F22" s="164"/>
      <c r="G22" s="164"/>
      <c r="H22" s="164"/>
      <c r="I22" s="164"/>
      <c r="J22" s="164"/>
      <c r="K22" s="164"/>
      <c r="L22" s="164"/>
      <c r="M22" s="164"/>
      <c r="N22" s="164"/>
      <c r="O22" s="164"/>
      <c r="P22" s="164"/>
      <c r="Q22" s="164"/>
      <c r="R22" s="171"/>
      <c r="S22" s="159"/>
    </row>
    <row r="23" spans="1:19" ht="17.25" customHeight="1">
      <c r="A23" s="144"/>
      <c r="B23" s="169">
        <v>5</v>
      </c>
      <c r="C23" s="172" t="s">
        <v>6</v>
      </c>
      <c r="D23" s="164"/>
      <c r="E23" s="164"/>
      <c r="F23" s="164"/>
      <c r="G23" s="164"/>
      <c r="H23" s="164"/>
      <c r="I23" s="164"/>
      <c r="J23" s="164"/>
      <c r="K23" s="164"/>
      <c r="L23" s="164"/>
      <c r="M23" s="164"/>
      <c r="N23" s="164"/>
      <c r="O23" s="164"/>
      <c r="P23" s="164"/>
      <c r="Q23" s="164"/>
      <c r="R23" s="171"/>
      <c r="S23" s="144"/>
    </row>
    <row r="24" spans="1:19" ht="18" customHeight="1">
      <c r="A24" s="144"/>
      <c r="B24" s="169">
        <v>6</v>
      </c>
      <c r="C24" s="170" t="s">
        <v>7</v>
      </c>
      <c r="D24" s="164"/>
      <c r="E24" s="164"/>
      <c r="F24" s="164"/>
      <c r="G24" s="164"/>
      <c r="H24" s="164"/>
      <c r="I24" s="164"/>
      <c r="J24" s="164"/>
      <c r="K24" s="164"/>
      <c r="L24" s="164"/>
      <c r="M24" s="164"/>
      <c r="N24" s="164"/>
      <c r="O24" s="164"/>
      <c r="P24" s="164"/>
      <c r="Q24" s="164"/>
      <c r="R24" s="171"/>
      <c r="S24" s="144"/>
    </row>
    <row r="25" spans="1:19" ht="18.75" customHeight="1">
      <c r="A25" s="144"/>
      <c r="B25" s="169">
        <v>7</v>
      </c>
      <c r="C25" s="165" t="s">
        <v>8</v>
      </c>
      <c r="D25" s="164"/>
      <c r="E25" s="164"/>
      <c r="F25" s="164"/>
      <c r="G25" s="164"/>
      <c r="H25" s="164"/>
      <c r="I25" s="164"/>
      <c r="J25" s="164"/>
      <c r="K25" s="164"/>
      <c r="L25" s="164"/>
      <c r="M25" s="164"/>
      <c r="N25" s="164"/>
      <c r="O25" s="164"/>
      <c r="P25" s="164"/>
      <c r="Q25" s="164"/>
      <c r="R25" s="171"/>
      <c r="S25" s="144"/>
    </row>
    <row r="26" spans="1:19" ht="33" customHeight="1">
      <c r="A26" s="155"/>
      <c r="B26" s="169">
        <v>8</v>
      </c>
      <c r="C26" s="170" t="s">
        <v>56</v>
      </c>
      <c r="D26" s="164"/>
      <c r="E26" s="164"/>
      <c r="F26" s="164"/>
      <c r="G26" s="164"/>
      <c r="H26" s="164"/>
      <c r="I26" s="164"/>
      <c r="J26" s="164"/>
      <c r="K26" s="164"/>
      <c r="L26" s="164"/>
      <c r="M26" s="164"/>
      <c r="N26" s="164"/>
      <c r="O26" s="164"/>
      <c r="P26" s="164"/>
      <c r="Q26" s="164"/>
      <c r="R26" s="171"/>
      <c r="S26" s="144"/>
    </row>
    <row r="27" spans="1:19" ht="28.5" customHeight="1">
      <c r="A27" s="155"/>
      <c r="B27" s="169">
        <v>9</v>
      </c>
      <c r="C27" s="170" t="s">
        <v>9</v>
      </c>
      <c r="D27" s="164"/>
      <c r="E27" s="164"/>
      <c r="F27" s="164"/>
      <c r="G27" s="164"/>
      <c r="H27" s="164"/>
      <c r="I27" s="164"/>
      <c r="J27" s="164"/>
      <c r="K27" s="164"/>
      <c r="L27" s="164"/>
      <c r="M27" s="164"/>
      <c r="N27" s="164"/>
      <c r="O27" s="164"/>
      <c r="P27" s="164"/>
      <c r="Q27" s="164"/>
      <c r="R27" s="171"/>
      <c r="S27" s="144"/>
    </row>
    <row r="28" spans="1:19" ht="18" customHeight="1">
      <c r="A28" s="155"/>
      <c r="B28" s="169">
        <v>10</v>
      </c>
      <c r="C28" s="170" t="s">
        <v>57</v>
      </c>
      <c r="D28" s="164"/>
      <c r="E28" s="164"/>
      <c r="F28" s="164"/>
      <c r="G28" s="164"/>
      <c r="H28" s="164"/>
      <c r="I28" s="164"/>
      <c r="J28" s="164"/>
      <c r="K28" s="164"/>
      <c r="L28" s="164"/>
      <c r="M28" s="164"/>
      <c r="N28" s="164"/>
      <c r="O28" s="164"/>
      <c r="P28" s="164"/>
      <c r="Q28" s="164"/>
      <c r="R28" s="171"/>
      <c r="S28" s="144"/>
    </row>
    <row r="29" spans="1:19" ht="17.25" customHeight="1">
      <c r="A29" s="155"/>
      <c r="B29" s="169">
        <v>11</v>
      </c>
      <c r="C29" s="170" t="s">
        <v>10</v>
      </c>
      <c r="D29" s="164"/>
      <c r="E29" s="164"/>
      <c r="F29" s="164"/>
      <c r="G29" s="164"/>
      <c r="H29" s="164"/>
      <c r="I29" s="164"/>
      <c r="J29" s="164"/>
      <c r="K29" s="164"/>
      <c r="L29" s="164"/>
      <c r="M29" s="164"/>
      <c r="N29" s="164"/>
      <c r="O29" s="164"/>
      <c r="P29" s="164"/>
      <c r="Q29" s="164"/>
      <c r="R29" s="171"/>
      <c r="S29" s="144"/>
    </row>
    <row r="30" spans="1:19" ht="18.75" customHeight="1">
      <c r="A30" s="173"/>
      <c r="B30" s="174">
        <v>12</v>
      </c>
      <c r="C30" s="175" t="s">
        <v>11</v>
      </c>
      <c r="D30" s="176"/>
      <c r="E30" s="176"/>
      <c r="F30" s="176"/>
      <c r="G30" s="176"/>
      <c r="H30" s="176"/>
      <c r="I30" s="176"/>
      <c r="J30" s="176"/>
      <c r="K30" s="176"/>
      <c r="L30" s="176"/>
      <c r="M30" s="176"/>
      <c r="N30" s="176"/>
      <c r="O30" s="176"/>
      <c r="P30" s="176"/>
      <c r="Q30" s="176"/>
      <c r="R30" s="177"/>
      <c r="S30" s="146"/>
    </row>
    <row r="31" spans="1:19" ht="24" customHeight="1">
      <c r="A31" s="144"/>
      <c r="B31" s="144"/>
      <c r="C31" s="144"/>
      <c r="D31" s="144"/>
      <c r="E31" s="144"/>
      <c r="F31" s="144"/>
      <c r="G31" s="144"/>
      <c r="H31" s="144"/>
      <c r="I31" s="178"/>
      <c r="J31" s="178"/>
      <c r="K31" s="178"/>
      <c r="L31" s="178"/>
      <c r="M31" s="178"/>
      <c r="N31" s="178"/>
      <c r="O31" s="178"/>
      <c r="P31" s="178"/>
      <c r="Q31" s="178"/>
      <c r="R31" s="178"/>
      <c r="S31" s="144"/>
    </row>
  </sheetData>
  <mergeCells count="22">
    <mergeCell ref="C26:R26"/>
    <mergeCell ref="C27:R27"/>
    <mergeCell ref="C28:R28"/>
    <mergeCell ref="C29:R29"/>
    <mergeCell ref="C30:R30"/>
    <mergeCell ref="B13:R13"/>
    <mergeCell ref="B14:R14"/>
    <mergeCell ref="C23:R23"/>
    <mergeCell ref="C24:R24"/>
    <mergeCell ref="C25:R25"/>
    <mergeCell ref="B15:R16"/>
    <mergeCell ref="B17:G17"/>
    <mergeCell ref="B18:R18"/>
    <mergeCell ref="C19:R19"/>
    <mergeCell ref="C20:R20"/>
    <mergeCell ref="C21:R21"/>
    <mergeCell ref="C22:R22"/>
    <mergeCell ref="B2:R4"/>
    <mergeCell ref="B5:R7"/>
    <mergeCell ref="B8:R8"/>
    <mergeCell ref="B10:R10"/>
    <mergeCell ref="B11:R11"/>
  </mergeCells>
  <hyperlinks>
    <hyperlink ref="B8" r:id="rId1" xr:uid="{00000000-0004-0000-0000-000000000000}"/>
    <hyperlink ref="B11" r:id="rId2" xr:uid="{00000000-0004-0000-0000-000001000000}"/>
  </hyperlinks>
  <pageMargins left="0.3" right="0.3" top="0.3" bottom="0.3" header="0" footer="0"/>
  <pageSetup paperSize="9" fitToHeight="0"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2F2F2"/>
    <pageSetUpPr fitToPage="1"/>
  </sheetPr>
  <dimension ref="A1:L48"/>
  <sheetViews>
    <sheetView showGridLines="0" tabSelected="1" zoomScaleNormal="100" workbookViewId="0">
      <selection activeCell="N20" sqref="N20"/>
    </sheetView>
  </sheetViews>
  <sheetFormatPr baseColWidth="10" defaultColWidth="11.1640625" defaultRowHeight="15" customHeight="1"/>
  <cols>
    <col min="1" max="1" width="3.33203125" customWidth="1"/>
    <col min="2" max="2" width="15.83203125" customWidth="1"/>
    <col min="3" max="4" width="16.6640625" customWidth="1"/>
    <col min="5" max="5" width="15.33203125" customWidth="1"/>
    <col min="6" max="6" width="10.83203125" customWidth="1"/>
    <col min="7" max="7" width="12.5" customWidth="1"/>
    <col min="8" max="8" width="10.83203125" customWidth="1"/>
    <col min="9" max="9" width="11.83203125" customWidth="1"/>
    <col min="10" max="10" width="10.83203125" customWidth="1"/>
    <col min="11" max="11" width="20.83203125" customWidth="1"/>
    <col min="12" max="12" width="3.33203125" customWidth="1"/>
  </cols>
  <sheetData>
    <row r="1" spans="1:12" ht="25.5" customHeight="1">
      <c r="A1" s="49"/>
      <c r="B1" s="45"/>
      <c r="C1" s="1"/>
      <c r="D1" s="1"/>
      <c r="E1" s="1"/>
      <c r="F1" s="1"/>
      <c r="G1" s="1"/>
      <c r="H1" s="1"/>
      <c r="I1" s="1"/>
      <c r="J1" s="1"/>
      <c r="K1" s="1"/>
      <c r="L1" s="1"/>
    </row>
    <row r="2" spans="1:12" ht="24.75" customHeight="1">
      <c r="A2" s="41"/>
      <c r="B2" s="50"/>
      <c r="C2" s="2" t="s">
        <v>12</v>
      </c>
      <c r="D2" s="3"/>
      <c r="E2" s="3"/>
      <c r="F2" s="3"/>
      <c r="G2" s="4"/>
      <c r="H2" s="5"/>
      <c r="I2" s="126" t="s">
        <v>13</v>
      </c>
      <c r="J2" s="43"/>
      <c r="K2" s="111">
        <v>45446</v>
      </c>
      <c r="L2" s="6"/>
    </row>
    <row r="3" spans="1:12" ht="13.5" customHeight="1">
      <c r="A3" s="7"/>
      <c r="B3" s="127"/>
      <c r="C3" s="128"/>
      <c r="D3" s="129"/>
      <c r="E3" s="130"/>
      <c r="F3" s="131"/>
      <c r="G3" s="131"/>
      <c r="H3" s="131"/>
      <c r="I3" s="131"/>
      <c r="J3" s="132"/>
      <c r="K3" s="133"/>
      <c r="L3" s="9"/>
    </row>
    <row r="4" spans="1:12" ht="14.25" customHeight="1">
      <c r="A4" s="10"/>
      <c r="B4" s="11" t="s">
        <v>14</v>
      </c>
      <c r="C4" s="42" t="s">
        <v>15</v>
      </c>
      <c r="D4" s="142"/>
      <c r="E4" s="11" t="s">
        <v>16</v>
      </c>
      <c r="F4" s="51" t="s">
        <v>17</v>
      </c>
      <c r="G4" s="142"/>
      <c r="H4" s="130"/>
      <c r="I4" s="134" t="s">
        <v>18</v>
      </c>
      <c r="J4" s="137" t="s">
        <v>19</v>
      </c>
      <c r="K4" s="136"/>
      <c r="L4" s="12"/>
    </row>
    <row r="5" spans="1:12" ht="14.25" customHeight="1">
      <c r="A5" s="10"/>
      <c r="B5" s="11" t="s">
        <v>20</v>
      </c>
      <c r="C5" s="13" t="s">
        <v>21</v>
      </c>
      <c r="D5" s="13"/>
      <c r="E5" s="11" t="s">
        <v>20</v>
      </c>
      <c r="F5" s="42" t="s">
        <v>22</v>
      </c>
      <c r="G5" s="142"/>
      <c r="H5" s="130"/>
      <c r="I5" s="134"/>
      <c r="J5" s="135"/>
      <c r="K5" s="136"/>
      <c r="L5" s="8"/>
    </row>
    <row r="6" spans="1:12" ht="14.25" customHeight="1">
      <c r="A6" s="10"/>
      <c r="B6" s="11" t="s">
        <v>23</v>
      </c>
      <c r="C6" s="13" t="s">
        <v>24</v>
      </c>
      <c r="D6" s="13"/>
      <c r="E6" s="11" t="s">
        <v>23</v>
      </c>
      <c r="F6" s="42" t="s">
        <v>24</v>
      </c>
      <c r="G6" s="142"/>
      <c r="H6" s="130"/>
      <c r="I6" s="134"/>
      <c r="J6" s="135"/>
      <c r="K6" s="136"/>
      <c r="L6" s="8"/>
    </row>
    <row r="7" spans="1:12" ht="14.25" customHeight="1">
      <c r="A7" s="10"/>
      <c r="B7" s="11" t="s">
        <v>25</v>
      </c>
      <c r="C7" s="13"/>
      <c r="D7" s="13"/>
      <c r="E7" s="11" t="s">
        <v>25</v>
      </c>
      <c r="F7" s="44"/>
      <c r="G7" s="143"/>
      <c r="H7" s="130"/>
      <c r="I7" s="134"/>
      <c r="J7" s="138"/>
      <c r="K7" s="139"/>
      <c r="L7" s="8"/>
    </row>
    <row r="8" spans="1:12" ht="14.25" customHeight="1">
      <c r="A8" s="10"/>
      <c r="B8" s="11" t="s">
        <v>26</v>
      </c>
      <c r="C8" s="46" t="s">
        <v>15</v>
      </c>
      <c r="D8" s="143"/>
      <c r="E8" s="11" t="s">
        <v>26</v>
      </c>
      <c r="F8" s="47" t="s">
        <v>17</v>
      </c>
      <c r="G8" s="143"/>
      <c r="H8" s="130"/>
      <c r="I8" s="134"/>
      <c r="J8" s="140"/>
      <c r="K8" s="139"/>
      <c r="L8" s="8"/>
    </row>
    <row r="9" spans="1:12" ht="14.25" customHeight="1">
      <c r="A9" s="10"/>
      <c r="B9" s="11" t="s">
        <v>27</v>
      </c>
      <c r="C9" s="48">
        <v>45471</v>
      </c>
      <c r="D9" s="143"/>
      <c r="E9" s="11" t="s">
        <v>27</v>
      </c>
      <c r="F9" s="48">
        <v>45471</v>
      </c>
      <c r="G9" s="143"/>
      <c r="H9" s="130"/>
      <c r="I9" s="134"/>
      <c r="J9" s="141"/>
      <c r="K9" s="139"/>
      <c r="L9" s="8"/>
    </row>
    <row r="10" spans="1:12" ht="13.5" customHeight="1">
      <c r="A10" s="14"/>
      <c r="B10" s="15"/>
      <c r="C10" s="15"/>
      <c r="D10" s="16"/>
      <c r="E10" s="16"/>
      <c r="F10" s="16"/>
      <c r="G10" s="16"/>
      <c r="H10" s="16"/>
      <c r="I10" s="16"/>
      <c r="J10" s="16"/>
      <c r="K10" s="16"/>
      <c r="L10" s="8"/>
    </row>
    <row r="11" spans="1:12" ht="43" customHeight="1">
      <c r="A11" s="10"/>
      <c r="B11" s="125" t="s">
        <v>28</v>
      </c>
      <c r="C11" s="125" t="s">
        <v>29</v>
      </c>
      <c r="D11" s="125" t="s">
        <v>30</v>
      </c>
      <c r="E11" s="125" t="s">
        <v>31</v>
      </c>
      <c r="F11" s="125" t="s">
        <v>32</v>
      </c>
      <c r="G11" s="125" t="s">
        <v>33</v>
      </c>
      <c r="H11" s="125" t="s">
        <v>34</v>
      </c>
      <c r="I11" s="125" t="s">
        <v>35</v>
      </c>
      <c r="J11" s="125" t="s">
        <v>36</v>
      </c>
      <c r="K11" s="125" t="s">
        <v>37</v>
      </c>
      <c r="L11" s="18"/>
    </row>
    <row r="12" spans="1:12" ht="24.75" customHeight="1">
      <c r="A12" s="10"/>
      <c r="B12" s="19">
        <v>45446</v>
      </c>
      <c r="C12" s="20" t="s">
        <v>38</v>
      </c>
      <c r="D12" s="21">
        <v>0.375</v>
      </c>
      <c r="E12" s="21">
        <v>0.75</v>
      </c>
      <c r="F12" s="20">
        <v>1</v>
      </c>
      <c r="G12" s="53">
        <f t="shared" ref="G12:G14" si="0">((E12-D12)*24)-F12</f>
        <v>8</v>
      </c>
      <c r="H12" s="20"/>
      <c r="I12" s="20"/>
      <c r="J12" s="20"/>
      <c r="K12" s="23">
        <f t="shared" ref="K12:K16" si="1">SUM(G12+H12-I12-J12)</f>
        <v>8</v>
      </c>
      <c r="L12" s="18"/>
    </row>
    <row r="13" spans="1:12" ht="24.75" customHeight="1">
      <c r="A13" s="10"/>
      <c r="B13" s="19">
        <v>45447</v>
      </c>
      <c r="C13" s="20" t="s">
        <v>39</v>
      </c>
      <c r="D13" s="21">
        <v>0.375</v>
      </c>
      <c r="E13" s="24">
        <v>0.75</v>
      </c>
      <c r="F13" s="20">
        <v>1</v>
      </c>
      <c r="G13" s="53">
        <f t="shared" si="0"/>
        <v>8</v>
      </c>
      <c r="H13" s="20"/>
      <c r="I13" s="20"/>
      <c r="J13" s="20"/>
      <c r="K13" s="23">
        <f t="shared" si="1"/>
        <v>8</v>
      </c>
      <c r="L13" s="18"/>
    </row>
    <row r="14" spans="1:12" ht="24.75" customHeight="1">
      <c r="A14" s="10"/>
      <c r="B14" s="19">
        <v>45448</v>
      </c>
      <c r="C14" s="20" t="s">
        <v>40</v>
      </c>
      <c r="D14" s="21">
        <v>0.375</v>
      </c>
      <c r="E14" s="24">
        <v>0.75</v>
      </c>
      <c r="F14" s="20">
        <v>1</v>
      </c>
      <c r="G14" s="53">
        <f t="shared" si="0"/>
        <v>8</v>
      </c>
      <c r="H14" s="20"/>
      <c r="I14" s="20"/>
      <c r="J14" s="20"/>
      <c r="K14" s="23">
        <f t="shared" si="1"/>
        <v>8</v>
      </c>
      <c r="L14" s="18"/>
    </row>
    <row r="15" spans="1:12" ht="24.75" customHeight="1">
      <c r="A15" s="10"/>
      <c r="B15" s="19">
        <v>45449</v>
      </c>
      <c r="C15" s="20" t="s">
        <v>41</v>
      </c>
      <c r="D15" s="21">
        <v>0.375</v>
      </c>
      <c r="E15" s="24">
        <v>0.75</v>
      </c>
      <c r="F15" s="20">
        <v>1</v>
      </c>
      <c r="G15" s="53">
        <v>8</v>
      </c>
      <c r="H15" s="22">
        <v>1</v>
      </c>
      <c r="I15" s="22"/>
      <c r="J15" s="22"/>
      <c r="K15" s="23">
        <f t="shared" si="1"/>
        <v>9</v>
      </c>
      <c r="L15" s="18"/>
    </row>
    <row r="16" spans="1:12" ht="24.75" customHeight="1">
      <c r="A16" s="10"/>
      <c r="B16" s="19">
        <v>45450</v>
      </c>
      <c r="C16" s="20" t="s">
        <v>42</v>
      </c>
      <c r="D16" s="24">
        <v>0.33333333333333331</v>
      </c>
      <c r="E16" s="24">
        <v>0.70833333333333337</v>
      </c>
      <c r="F16" s="20">
        <v>1</v>
      </c>
      <c r="G16" s="53">
        <f t="shared" ref="G16:G18" si="2">((E16-D16)*24)-F16</f>
        <v>8.0000000000000018</v>
      </c>
      <c r="H16" s="20"/>
      <c r="I16" s="20"/>
      <c r="J16" s="20"/>
      <c r="K16" s="23">
        <f t="shared" si="1"/>
        <v>8.0000000000000018</v>
      </c>
      <c r="L16" s="18"/>
    </row>
    <row r="17" spans="1:12" ht="24.75" customHeight="1">
      <c r="A17" s="10"/>
      <c r="B17" s="25">
        <v>45451</v>
      </c>
      <c r="C17" s="26" t="s">
        <v>43</v>
      </c>
      <c r="D17" s="27"/>
      <c r="E17" s="26"/>
      <c r="F17" s="26"/>
      <c r="G17" s="28">
        <f t="shared" si="2"/>
        <v>0</v>
      </c>
      <c r="H17" s="26"/>
      <c r="I17" s="26"/>
      <c r="J17" s="26"/>
      <c r="K17" s="29">
        <f t="shared" ref="K17:K18" si="3">SUM(G17+H17+I17+J17)</f>
        <v>0</v>
      </c>
      <c r="L17" s="18"/>
    </row>
    <row r="18" spans="1:12" ht="24.75" customHeight="1">
      <c r="A18" s="10"/>
      <c r="B18" s="25">
        <v>45452</v>
      </c>
      <c r="C18" s="26" t="s">
        <v>44</v>
      </c>
      <c r="D18" s="27"/>
      <c r="E18" s="26"/>
      <c r="F18" s="26"/>
      <c r="G18" s="28">
        <f t="shared" si="2"/>
        <v>0</v>
      </c>
      <c r="H18" s="26"/>
      <c r="I18" s="26"/>
      <c r="J18" s="26"/>
      <c r="K18" s="29">
        <f t="shared" si="3"/>
        <v>0</v>
      </c>
      <c r="L18" s="18"/>
    </row>
    <row r="19" spans="1:12" ht="3" customHeight="1">
      <c r="A19" s="30"/>
      <c r="B19" s="31"/>
      <c r="C19" s="31"/>
      <c r="D19" s="31"/>
      <c r="E19" s="31"/>
      <c r="F19" s="31"/>
      <c r="G19" s="31"/>
      <c r="H19" s="31"/>
      <c r="I19" s="31"/>
      <c r="J19" s="31"/>
      <c r="K19" s="31"/>
      <c r="L19" s="9"/>
    </row>
    <row r="20" spans="1:12" ht="24.75" customHeight="1">
      <c r="A20" s="10"/>
      <c r="B20" s="19">
        <v>45453</v>
      </c>
      <c r="C20" s="20" t="s">
        <v>38</v>
      </c>
      <c r="D20" s="21">
        <v>0.375</v>
      </c>
      <c r="E20" s="21">
        <v>0.75</v>
      </c>
      <c r="F20" s="20">
        <v>1</v>
      </c>
      <c r="G20" s="53">
        <f t="shared" ref="G20:G26" si="4">((E20-D20)*24)-F20</f>
        <v>8</v>
      </c>
      <c r="H20" s="22">
        <v>1</v>
      </c>
      <c r="I20" s="20"/>
      <c r="J20" s="52"/>
      <c r="K20" s="23">
        <f t="shared" ref="K20:K24" si="5">SUM(G20+H20-I20-J20)</f>
        <v>9</v>
      </c>
      <c r="L20" s="18"/>
    </row>
    <row r="21" spans="1:12" ht="24.75" customHeight="1">
      <c r="A21" s="10"/>
      <c r="B21" s="19">
        <v>45454</v>
      </c>
      <c r="C21" s="20" t="s">
        <v>39</v>
      </c>
      <c r="D21" s="21">
        <v>0.375</v>
      </c>
      <c r="E21" s="24">
        <v>0.75</v>
      </c>
      <c r="F21" s="20">
        <v>1</v>
      </c>
      <c r="G21" s="53">
        <f t="shared" si="4"/>
        <v>8</v>
      </c>
      <c r="H21" s="20"/>
      <c r="I21" s="20">
        <v>4</v>
      </c>
      <c r="K21" s="23">
        <f t="shared" si="5"/>
        <v>4</v>
      </c>
      <c r="L21" s="18"/>
    </row>
    <row r="22" spans="1:12" ht="24.75" customHeight="1">
      <c r="A22" s="10"/>
      <c r="B22" s="19">
        <v>45455</v>
      </c>
      <c r="C22" s="20" t="s">
        <v>40</v>
      </c>
      <c r="D22" s="21">
        <v>0.375</v>
      </c>
      <c r="E22" s="24">
        <v>0.75</v>
      </c>
      <c r="F22" s="20">
        <v>1</v>
      </c>
      <c r="G22" s="53">
        <f t="shared" si="4"/>
        <v>8</v>
      </c>
      <c r="H22" s="20"/>
      <c r="I22" s="20">
        <v>8</v>
      </c>
      <c r="J22" s="20"/>
      <c r="K22" s="23">
        <f t="shared" si="5"/>
        <v>0</v>
      </c>
      <c r="L22" s="18"/>
    </row>
    <row r="23" spans="1:12" ht="24.75" customHeight="1">
      <c r="A23" s="10"/>
      <c r="B23" s="19">
        <v>45456</v>
      </c>
      <c r="C23" s="20" t="s">
        <v>41</v>
      </c>
      <c r="D23" s="21">
        <v>0.375</v>
      </c>
      <c r="E23" s="24">
        <v>0.75</v>
      </c>
      <c r="F23" s="20">
        <v>1</v>
      </c>
      <c r="G23" s="53">
        <f t="shared" si="4"/>
        <v>8</v>
      </c>
      <c r="H23" s="22"/>
      <c r="I23" s="20"/>
      <c r="J23" s="22"/>
      <c r="K23" s="23">
        <f t="shared" si="5"/>
        <v>8</v>
      </c>
      <c r="L23" s="18"/>
    </row>
    <row r="24" spans="1:12" ht="24.75" customHeight="1">
      <c r="A24" s="10"/>
      <c r="B24" s="19">
        <v>45457</v>
      </c>
      <c r="C24" s="20" t="s">
        <v>42</v>
      </c>
      <c r="D24" s="24">
        <v>0.33333333333333331</v>
      </c>
      <c r="E24" s="24">
        <v>0.70833333333333337</v>
      </c>
      <c r="F24" s="20">
        <v>1</v>
      </c>
      <c r="G24" s="53">
        <f t="shared" si="4"/>
        <v>8.0000000000000018</v>
      </c>
      <c r="H24" s="20"/>
      <c r="I24" s="20"/>
      <c r="J24" s="20"/>
      <c r="K24" s="23">
        <f t="shared" si="5"/>
        <v>8.0000000000000018</v>
      </c>
      <c r="L24" s="18"/>
    </row>
    <row r="25" spans="1:12" ht="24.75" customHeight="1">
      <c r="A25" s="10"/>
      <c r="B25" s="25">
        <v>45458</v>
      </c>
      <c r="C25" s="26" t="s">
        <v>43</v>
      </c>
      <c r="D25" s="27"/>
      <c r="E25" s="26"/>
      <c r="F25" s="26"/>
      <c r="G25" s="28">
        <f t="shared" si="4"/>
        <v>0</v>
      </c>
      <c r="H25" s="26"/>
      <c r="I25" s="26"/>
      <c r="J25" s="26"/>
      <c r="K25" s="29">
        <f t="shared" ref="K25:K26" si="6">SUM(G25+H25+I25+J25)</f>
        <v>0</v>
      </c>
      <c r="L25" s="18"/>
    </row>
    <row r="26" spans="1:12" ht="24.75" customHeight="1">
      <c r="A26" s="10"/>
      <c r="B26" s="25">
        <v>45459</v>
      </c>
      <c r="C26" s="26" t="s">
        <v>44</v>
      </c>
      <c r="D26" s="27"/>
      <c r="E26" s="26"/>
      <c r="F26" s="26"/>
      <c r="G26" s="28">
        <f t="shared" si="4"/>
        <v>0</v>
      </c>
      <c r="H26" s="26"/>
      <c r="I26" s="26"/>
      <c r="J26" s="26"/>
      <c r="K26" s="29">
        <f t="shared" si="6"/>
        <v>0</v>
      </c>
      <c r="L26" s="18"/>
    </row>
    <row r="27" spans="1:12" ht="3.75" customHeight="1">
      <c r="A27" s="30"/>
      <c r="B27" s="31"/>
      <c r="C27" s="31"/>
      <c r="D27" s="31"/>
      <c r="E27" s="31"/>
      <c r="F27" s="31"/>
      <c r="G27" s="31"/>
      <c r="H27" s="31"/>
      <c r="I27" s="31"/>
      <c r="J27" s="31"/>
      <c r="K27" s="31"/>
      <c r="L27" s="9"/>
    </row>
    <row r="28" spans="1:12" ht="24.75" customHeight="1">
      <c r="A28" s="10"/>
      <c r="B28" s="19">
        <v>45460</v>
      </c>
      <c r="C28" s="20" t="s">
        <v>38</v>
      </c>
      <c r="D28" s="21">
        <v>0.375</v>
      </c>
      <c r="E28" s="21">
        <v>0.75</v>
      </c>
      <c r="F28" s="20">
        <v>1</v>
      </c>
      <c r="G28" s="53">
        <f t="shared" ref="G28:G34" si="7">((E28-D28)*24)-F28</f>
        <v>8</v>
      </c>
      <c r="H28" s="20"/>
      <c r="I28" s="20"/>
      <c r="J28" s="20">
        <v>8</v>
      </c>
      <c r="K28" s="23">
        <f t="shared" ref="K28:K32" si="8">SUM(G28+H28-I28-J28)</f>
        <v>0</v>
      </c>
      <c r="L28" s="18"/>
    </row>
    <row r="29" spans="1:12" ht="24.75" customHeight="1">
      <c r="A29" s="10"/>
      <c r="B29" s="19">
        <v>45461</v>
      </c>
      <c r="C29" s="20" t="s">
        <v>39</v>
      </c>
      <c r="D29" s="21">
        <v>0.375</v>
      </c>
      <c r="E29" s="24">
        <v>0.75</v>
      </c>
      <c r="F29" s="20">
        <v>1</v>
      </c>
      <c r="G29" s="53">
        <f t="shared" si="7"/>
        <v>8</v>
      </c>
      <c r="H29" s="20"/>
      <c r="I29" s="20"/>
      <c r="J29" s="20">
        <v>8</v>
      </c>
      <c r="K29" s="23">
        <f t="shared" si="8"/>
        <v>0</v>
      </c>
      <c r="L29" s="18"/>
    </row>
    <row r="30" spans="1:12" ht="24.75" customHeight="1">
      <c r="A30" s="10"/>
      <c r="B30" s="19">
        <v>45462</v>
      </c>
      <c r="C30" s="20" t="s">
        <v>40</v>
      </c>
      <c r="D30" s="21">
        <v>0.375</v>
      </c>
      <c r="E30" s="24">
        <v>0.75</v>
      </c>
      <c r="F30" s="20">
        <v>1</v>
      </c>
      <c r="G30" s="53">
        <f t="shared" si="7"/>
        <v>8</v>
      </c>
      <c r="H30" s="22">
        <v>2</v>
      </c>
      <c r="I30" s="20"/>
      <c r="J30" s="20"/>
      <c r="K30" s="23">
        <f t="shared" si="8"/>
        <v>10</v>
      </c>
      <c r="L30" s="18"/>
    </row>
    <row r="31" spans="1:12" ht="24.75" customHeight="1">
      <c r="A31" s="10"/>
      <c r="B31" s="19">
        <v>45463</v>
      </c>
      <c r="C31" s="20" t="s">
        <v>41</v>
      </c>
      <c r="D31" s="21">
        <v>0.375</v>
      </c>
      <c r="E31" s="24">
        <v>0.75</v>
      </c>
      <c r="F31" s="20">
        <v>1</v>
      </c>
      <c r="G31" s="53">
        <f t="shared" si="7"/>
        <v>8</v>
      </c>
      <c r="H31" s="22">
        <v>3</v>
      </c>
      <c r="I31" s="22"/>
      <c r="J31" s="22"/>
      <c r="K31" s="23">
        <f t="shared" si="8"/>
        <v>11</v>
      </c>
      <c r="L31" s="18"/>
    </row>
    <row r="32" spans="1:12" ht="24.75" customHeight="1">
      <c r="A32" s="10"/>
      <c r="B32" s="19">
        <v>45464</v>
      </c>
      <c r="C32" s="20" t="s">
        <v>42</v>
      </c>
      <c r="D32" s="24">
        <v>0.33333333333333331</v>
      </c>
      <c r="E32" s="24">
        <v>0.70833333333333337</v>
      </c>
      <c r="F32" s="20">
        <v>1</v>
      </c>
      <c r="G32" s="53">
        <f t="shared" si="7"/>
        <v>8.0000000000000018</v>
      </c>
      <c r="H32" s="20"/>
      <c r="I32" s="20"/>
      <c r="J32" s="20"/>
      <c r="K32" s="23">
        <f t="shared" si="8"/>
        <v>8.0000000000000018</v>
      </c>
      <c r="L32" s="18"/>
    </row>
    <row r="33" spans="1:12" ht="24.75" customHeight="1">
      <c r="A33" s="10"/>
      <c r="B33" s="25">
        <v>45465</v>
      </c>
      <c r="C33" s="26" t="s">
        <v>43</v>
      </c>
      <c r="D33" s="27"/>
      <c r="E33" s="26"/>
      <c r="F33" s="26"/>
      <c r="G33" s="28">
        <f t="shared" si="7"/>
        <v>0</v>
      </c>
      <c r="H33" s="26"/>
      <c r="I33" s="26"/>
      <c r="J33" s="26"/>
      <c r="K33" s="29">
        <f t="shared" ref="K33:K34" si="9">SUM(G33+H33+I33+J33)</f>
        <v>0</v>
      </c>
      <c r="L33" s="18"/>
    </row>
    <row r="34" spans="1:12" ht="24.75" customHeight="1">
      <c r="A34" s="10"/>
      <c r="B34" s="25">
        <v>45466</v>
      </c>
      <c r="C34" s="26" t="s">
        <v>44</v>
      </c>
      <c r="D34" s="27"/>
      <c r="E34" s="26"/>
      <c r="F34" s="26"/>
      <c r="G34" s="28">
        <f t="shared" si="7"/>
        <v>0</v>
      </c>
      <c r="H34" s="26"/>
      <c r="I34" s="26"/>
      <c r="J34" s="26"/>
      <c r="K34" s="29">
        <f t="shared" si="9"/>
        <v>0</v>
      </c>
      <c r="L34" s="18"/>
    </row>
    <row r="35" spans="1:12" ht="3" customHeight="1">
      <c r="A35" s="30"/>
      <c r="B35" s="31"/>
      <c r="C35" s="31"/>
      <c r="D35" s="31"/>
      <c r="E35" s="31"/>
      <c r="F35" s="31"/>
      <c r="G35" s="31"/>
      <c r="H35" s="31"/>
      <c r="I35" s="31"/>
      <c r="J35" s="31"/>
      <c r="K35" s="31"/>
      <c r="L35" s="9"/>
    </row>
    <row r="36" spans="1:12" ht="24.75" customHeight="1">
      <c r="A36" s="10"/>
      <c r="B36" s="19">
        <v>45467</v>
      </c>
      <c r="C36" s="20" t="s">
        <v>38</v>
      </c>
      <c r="D36" s="21">
        <v>0.375</v>
      </c>
      <c r="E36" s="21">
        <v>0.75</v>
      </c>
      <c r="F36" s="20">
        <v>1</v>
      </c>
      <c r="G36" s="53">
        <f t="shared" ref="G36:G42" si="10">((E36-D36)*24)-F36</f>
        <v>8</v>
      </c>
      <c r="H36" s="20"/>
      <c r="I36" s="20"/>
      <c r="J36" s="20"/>
      <c r="K36" s="23">
        <f>SUM(G36+H36-I36-J36)</f>
        <v>8</v>
      </c>
      <c r="L36" s="18"/>
    </row>
    <row r="37" spans="1:12" ht="24.75" customHeight="1">
      <c r="A37" s="10"/>
      <c r="B37" s="19">
        <v>45468</v>
      </c>
      <c r="C37" s="20" t="s">
        <v>39</v>
      </c>
      <c r="D37" s="21">
        <v>0.375</v>
      </c>
      <c r="E37" s="24">
        <v>0.75</v>
      </c>
      <c r="F37" s="20">
        <v>1</v>
      </c>
      <c r="G37" s="53">
        <f t="shared" si="10"/>
        <v>8</v>
      </c>
      <c r="H37" s="22">
        <v>1</v>
      </c>
      <c r="I37" s="20"/>
      <c r="J37" s="20"/>
      <c r="K37" s="23">
        <f>SUM(G37+H37-I37-J37)</f>
        <v>9</v>
      </c>
      <c r="L37" s="18"/>
    </row>
    <row r="38" spans="1:12" ht="24.75" customHeight="1">
      <c r="A38" s="10"/>
      <c r="B38" s="19">
        <v>45469</v>
      </c>
      <c r="C38" s="20" t="s">
        <v>40</v>
      </c>
      <c r="D38" s="21">
        <v>0.375</v>
      </c>
      <c r="E38" s="24">
        <v>0.75</v>
      </c>
      <c r="F38" s="20">
        <v>1</v>
      </c>
      <c r="G38" s="53">
        <f t="shared" si="10"/>
        <v>8</v>
      </c>
      <c r="H38" s="22">
        <v>2</v>
      </c>
      <c r="I38" s="20"/>
      <c r="J38" s="20"/>
      <c r="K38" s="23">
        <f t="shared" ref="K38:K40" si="11">SUM(G38+H38-I38-J38)</f>
        <v>10</v>
      </c>
      <c r="L38" s="18"/>
    </row>
    <row r="39" spans="1:12" ht="24.75" customHeight="1">
      <c r="A39" s="10"/>
      <c r="B39" s="19">
        <v>45470</v>
      </c>
      <c r="C39" s="20" t="s">
        <v>41</v>
      </c>
      <c r="D39" s="21">
        <v>0.375</v>
      </c>
      <c r="E39" s="24">
        <v>0.75</v>
      </c>
      <c r="F39" s="20">
        <v>1</v>
      </c>
      <c r="G39" s="53">
        <f t="shared" si="10"/>
        <v>8</v>
      </c>
      <c r="H39" s="22"/>
      <c r="I39" s="22"/>
      <c r="J39" s="22"/>
      <c r="K39" s="23">
        <f t="shared" si="11"/>
        <v>8</v>
      </c>
      <c r="L39" s="18"/>
    </row>
    <row r="40" spans="1:12" ht="24.75" customHeight="1">
      <c r="A40" s="10"/>
      <c r="B40" s="19">
        <v>45471</v>
      </c>
      <c r="C40" s="20" t="s">
        <v>42</v>
      </c>
      <c r="D40" s="24">
        <v>0.33333333333333331</v>
      </c>
      <c r="E40" s="24">
        <v>0.70833333333333337</v>
      </c>
      <c r="F40" s="20">
        <v>1</v>
      </c>
      <c r="G40" s="53">
        <f t="shared" si="10"/>
        <v>8.0000000000000018</v>
      </c>
      <c r="H40" s="20"/>
      <c r="I40" s="20"/>
      <c r="J40" s="20"/>
      <c r="K40" s="23">
        <f t="shared" si="11"/>
        <v>8.0000000000000018</v>
      </c>
      <c r="L40" s="18"/>
    </row>
    <row r="41" spans="1:12" ht="24.75" customHeight="1">
      <c r="A41" s="10"/>
      <c r="B41" s="25">
        <v>45472</v>
      </c>
      <c r="C41" s="26" t="s">
        <v>43</v>
      </c>
      <c r="D41" s="27"/>
      <c r="E41" s="26"/>
      <c r="F41" s="26"/>
      <c r="G41" s="28">
        <f t="shared" si="10"/>
        <v>0</v>
      </c>
      <c r="H41" s="26"/>
      <c r="I41" s="26"/>
      <c r="J41" s="26"/>
      <c r="K41" s="29">
        <f t="shared" ref="K41:K42" si="12">SUM(G41+H41+I41+J41)</f>
        <v>0</v>
      </c>
      <c r="L41" s="18"/>
    </row>
    <row r="42" spans="1:12" ht="24.75" customHeight="1">
      <c r="A42" s="10"/>
      <c r="B42" s="25">
        <v>45473</v>
      </c>
      <c r="C42" s="26" t="s">
        <v>44</v>
      </c>
      <c r="D42" s="27"/>
      <c r="E42" s="26"/>
      <c r="F42" s="26"/>
      <c r="G42" s="28">
        <f t="shared" si="10"/>
        <v>0</v>
      </c>
      <c r="H42" s="26"/>
      <c r="I42" s="26"/>
      <c r="J42" s="26"/>
      <c r="K42" s="29">
        <f t="shared" si="12"/>
        <v>0</v>
      </c>
      <c r="L42" s="18"/>
    </row>
    <row r="43" spans="1:12" ht="24.75" customHeight="1">
      <c r="A43" s="10"/>
      <c r="B43" s="17" t="s">
        <v>45</v>
      </c>
      <c r="C43" s="32"/>
      <c r="D43" s="32"/>
      <c r="E43" s="32"/>
      <c r="F43" s="32">
        <f>SUM(F12:F18)</f>
        <v>5</v>
      </c>
      <c r="G43" s="33">
        <f t="shared" ref="G43:J43" si="13">SUM(G12:G42)</f>
        <v>160</v>
      </c>
      <c r="H43" s="33">
        <f t="shared" si="13"/>
        <v>10</v>
      </c>
      <c r="I43" s="33">
        <f t="shared" si="13"/>
        <v>12</v>
      </c>
      <c r="J43" s="33">
        <f t="shared" si="13"/>
        <v>16</v>
      </c>
      <c r="K43" s="34">
        <f>SUM(K36:K42,K28:K34,K20:K26,K12:K18)</f>
        <v>142</v>
      </c>
      <c r="L43" s="18"/>
    </row>
    <row r="44" spans="1:12" ht="24.75" customHeight="1">
      <c r="A44" s="10"/>
      <c r="B44" s="35" t="s">
        <v>46</v>
      </c>
      <c r="C44" s="36"/>
      <c r="D44" s="36"/>
      <c r="E44" s="20"/>
      <c r="F44" s="37">
        <v>0</v>
      </c>
      <c r="G44" s="37">
        <v>50</v>
      </c>
      <c r="H44" s="37">
        <v>50</v>
      </c>
      <c r="I44" s="37" t="s">
        <v>47</v>
      </c>
      <c r="J44" s="37" t="s">
        <v>47</v>
      </c>
      <c r="K44" s="20"/>
      <c r="L44" s="18"/>
    </row>
    <row r="45" spans="1:12" ht="24.75" customHeight="1">
      <c r="A45" s="10"/>
      <c r="B45" s="38" t="s">
        <v>48</v>
      </c>
      <c r="C45" s="38"/>
      <c r="D45" s="38"/>
      <c r="E45" s="38"/>
      <c r="F45" s="39">
        <f t="shared" ref="F45:H45" si="14">F44*F43</f>
        <v>0</v>
      </c>
      <c r="G45" s="39">
        <f t="shared" si="14"/>
        <v>8000</v>
      </c>
      <c r="H45" s="39">
        <f t="shared" si="14"/>
        <v>500</v>
      </c>
      <c r="I45" s="39" t="s">
        <v>47</v>
      </c>
      <c r="J45" s="39" t="s">
        <v>47</v>
      </c>
      <c r="K45" s="40">
        <f>SUM(G45+H45)</f>
        <v>8500</v>
      </c>
      <c r="L45" s="18"/>
    </row>
    <row r="46" spans="1:12" ht="12.75" customHeight="1">
      <c r="A46" s="30"/>
      <c r="B46" s="9"/>
      <c r="C46" s="9"/>
      <c r="D46" s="9"/>
      <c r="E46" s="9"/>
      <c r="F46" s="9"/>
      <c r="G46" s="9"/>
      <c r="H46" s="9"/>
      <c r="I46" s="9"/>
      <c r="J46" s="9"/>
      <c r="K46" s="9"/>
      <c r="L46" s="9"/>
    </row>
    <row r="47" spans="1:12" ht="12.75" customHeight="1">
      <c r="A47" s="30"/>
      <c r="B47" s="9"/>
      <c r="C47" s="9"/>
      <c r="D47" s="9"/>
      <c r="E47" s="9"/>
      <c r="F47" s="9"/>
      <c r="G47" s="9"/>
      <c r="H47" s="9"/>
      <c r="I47" s="9"/>
      <c r="J47" s="9"/>
      <c r="K47" s="9"/>
      <c r="L47" s="9"/>
    </row>
    <row r="48" spans="1:12" ht="12.75" customHeight="1">
      <c r="A48" s="30"/>
      <c r="B48" s="9"/>
      <c r="C48" s="9"/>
      <c r="D48" s="9"/>
      <c r="E48" s="9"/>
      <c r="F48" s="9"/>
      <c r="G48" s="9"/>
      <c r="H48" s="9"/>
      <c r="I48" s="9"/>
      <c r="J48" s="9"/>
      <c r="K48" s="9"/>
      <c r="L48" s="9"/>
    </row>
  </sheetData>
  <mergeCells count="17">
    <mergeCell ref="C9:D9"/>
    <mergeCell ref="F9:G9"/>
    <mergeCell ref="J9:K9"/>
    <mergeCell ref="A1:B2"/>
    <mergeCell ref="I2:J2"/>
    <mergeCell ref="C4:D4"/>
    <mergeCell ref="F4:G4"/>
    <mergeCell ref="J4:K4"/>
    <mergeCell ref="F5:G5"/>
    <mergeCell ref="F6:G6"/>
    <mergeCell ref="J5:K5"/>
    <mergeCell ref="J6:K6"/>
    <mergeCell ref="F7:G7"/>
    <mergeCell ref="J7:K7"/>
    <mergeCell ref="C8:D8"/>
    <mergeCell ref="F8:G8"/>
    <mergeCell ref="J8:K8"/>
  </mergeCells>
  <conditionalFormatting sqref="I12:I18 I20:I26 I28:I34 I36:I42">
    <cfRule type="notContainsBlanks" dxfId="7" priority="5">
      <formula>LEN(TRIM(I12))&gt;0</formula>
    </cfRule>
  </conditionalFormatting>
  <conditionalFormatting sqref="J12:J16 J22:J24 J28:J32 J36:J40">
    <cfRule type="notContainsBlanks" dxfId="6" priority="6">
      <formula>LEN(TRIM(J36))&gt;0</formula>
    </cfRule>
  </conditionalFormatting>
  <conditionalFormatting sqref="J28:J29">
    <cfRule type="cellIs" dxfId="5" priority="4" operator="greaterThan">
      <formula>0</formula>
    </cfRule>
  </conditionalFormatting>
  <conditionalFormatting sqref="I21:I22">
    <cfRule type="cellIs" dxfId="4" priority="3" operator="greaterThan">
      <formula>0</formula>
    </cfRule>
  </conditionalFormatting>
  <conditionalFormatting sqref="J36:J40 J28:J32 J20:J24 J12:J16">
    <cfRule type="cellIs" dxfId="3" priority="2" operator="greaterThan">
      <formula>0</formula>
    </cfRule>
  </conditionalFormatting>
  <conditionalFormatting sqref="I12:I16 I20:I24 I28:I32 I36:I40">
    <cfRule type="cellIs" dxfId="2" priority="1" operator="greaterThan">
      <formula>0</formula>
    </cfRule>
  </conditionalFormatting>
  <pageMargins left="0.3" right="0.3" top="0.3" bottom="0.3"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F2F2"/>
    <pageSetUpPr fitToPage="1"/>
  </sheetPr>
  <dimension ref="A1:L46"/>
  <sheetViews>
    <sheetView showGridLines="0" workbookViewId="0">
      <selection activeCell="K6" sqref="K6"/>
    </sheetView>
  </sheetViews>
  <sheetFormatPr baseColWidth="10" defaultColWidth="11.1640625" defaultRowHeight="15" customHeight="1"/>
  <cols>
    <col min="1" max="1" width="3.33203125" style="58" customWidth="1"/>
    <col min="2" max="2" width="15.83203125" style="58" customWidth="1"/>
    <col min="3" max="4" width="16.6640625" style="58" customWidth="1"/>
    <col min="5" max="5" width="15.33203125" style="58" customWidth="1"/>
    <col min="6" max="6" width="10.83203125" style="58" customWidth="1"/>
    <col min="7" max="7" width="12" style="58" customWidth="1"/>
    <col min="8" max="10" width="10.83203125" style="58" customWidth="1"/>
    <col min="11" max="11" width="20.83203125" style="58" customWidth="1"/>
    <col min="12" max="12" width="3.33203125" style="58" customWidth="1"/>
    <col min="13" max="16384" width="11.1640625" style="58"/>
  </cols>
  <sheetData>
    <row r="1" spans="1:12" ht="25.5" customHeight="1">
      <c r="A1" s="55"/>
      <c r="B1" s="56"/>
      <c r="C1" s="57"/>
      <c r="D1" s="57"/>
      <c r="E1" s="57"/>
      <c r="F1" s="57"/>
      <c r="G1" s="57"/>
      <c r="H1" s="57"/>
      <c r="I1" s="57"/>
      <c r="J1" s="57"/>
      <c r="K1" s="57"/>
      <c r="L1" s="57"/>
    </row>
    <row r="2" spans="1:12" ht="24.75" customHeight="1">
      <c r="A2" s="59"/>
      <c r="B2" s="60"/>
      <c r="C2" s="61" t="s">
        <v>49</v>
      </c>
      <c r="D2" s="62"/>
      <c r="E2" s="62"/>
      <c r="F2" s="62"/>
      <c r="G2" s="63"/>
      <c r="H2" s="64"/>
      <c r="I2" s="110" t="s">
        <v>13</v>
      </c>
      <c r="J2" s="65"/>
      <c r="K2" s="111">
        <v>45446</v>
      </c>
      <c r="L2" s="54"/>
    </row>
    <row r="3" spans="1:12" ht="13.5" customHeight="1">
      <c r="A3" s="66"/>
      <c r="B3" s="67"/>
      <c r="C3" s="68"/>
      <c r="D3" s="69"/>
      <c r="F3" s="70"/>
      <c r="G3" s="70"/>
      <c r="H3" s="70"/>
      <c r="I3" s="70"/>
      <c r="J3" s="66"/>
      <c r="K3" s="71"/>
      <c r="L3" s="71"/>
    </row>
    <row r="4" spans="1:12" ht="14.25" customHeight="1">
      <c r="A4" s="72"/>
      <c r="B4" s="112" t="s">
        <v>14</v>
      </c>
      <c r="C4" s="113"/>
      <c r="D4" s="114"/>
      <c r="E4" s="115"/>
      <c r="F4" s="112" t="s">
        <v>16</v>
      </c>
      <c r="G4" s="116"/>
      <c r="H4" s="114"/>
      <c r="I4" s="117" t="s">
        <v>18</v>
      </c>
      <c r="J4" s="73"/>
      <c r="K4" s="74"/>
      <c r="L4" s="75"/>
    </row>
    <row r="5" spans="1:12" ht="14.25" customHeight="1">
      <c r="A5" s="72"/>
      <c r="B5" s="112" t="s">
        <v>20</v>
      </c>
      <c r="C5" s="118"/>
      <c r="D5" s="118"/>
      <c r="E5" s="115"/>
      <c r="F5" s="112" t="s">
        <v>20</v>
      </c>
      <c r="G5" s="113"/>
      <c r="H5" s="114"/>
      <c r="I5" s="119"/>
      <c r="J5" s="73"/>
      <c r="K5" s="73"/>
      <c r="L5" s="70"/>
    </row>
    <row r="6" spans="1:12" ht="14.25" customHeight="1">
      <c r="A6" s="72"/>
      <c r="B6" s="112" t="s">
        <v>23</v>
      </c>
      <c r="C6" s="118"/>
      <c r="D6" s="118"/>
      <c r="E6" s="115"/>
      <c r="F6" s="112" t="s">
        <v>23</v>
      </c>
      <c r="G6" s="113"/>
      <c r="H6" s="114"/>
      <c r="I6" s="119"/>
      <c r="J6" s="73"/>
      <c r="K6" s="73"/>
      <c r="L6" s="70"/>
    </row>
    <row r="7" spans="1:12" ht="14.25" customHeight="1">
      <c r="A7" s="72"/>
      <c r="B7" s="112" t="s">
        <v>25</v>
      </c>
      <c r="C7" s="118"/>
      <c r="D7" s="118"/>
      <c r="E7" s="115"/>
      <c r="F7" s="112" t="s">
        <v>25</v>
      </c>
      <c r="G7" s="120"/>
      <c r="H7" s="121"/>
      <c r="I7" s="122"/>
      <c r="J7" s="76"/>
      <c r="K7" s="76"/>
      <c r="L7" s="70"/>
    </row>
    <row r="8" spans="1:12" ht="14.25" customHeight="1">
      <c r="A8" s="72"/>
      <c r="B8" s="112" t="s">
        <v>26</v>
      </c>
      <c r="C8" s="120"/>
      <c r="D8" s="121"/>
      <c r="E8" s="115"/>
      <c r="F8" s="112" t="s">
        <v>26</v>
      </c>
      <c r="G8" s="120"/>
      <c r="H8" s="121"/>
      <c r="I8" s="122"/>
      <c r="J8" s="76"/>
      <c r="K8" s="76"/>
      <c r="L8" s="70"/>
    </row>
    <row r="9" spans="1:12" ht="14.25" customHeight="1">
      <c r="A9" s="72"/>
      <c r="B9" s="112" t="s">
        <v>27</v>
      </c>
      <c r="C9" s="123"/>
      <c r="D9" s="121"/>
      <c r="E9" s="115"/>
      <c r="F9" s="112" t="s">
        <v>27</v>
      </c>
      <c r="G9" s="123"/>
      <c r="H9" s="121"/>
      <c r="I9" s="122"/>
      <c r="J9" s="76"/>
      <c r="K9" s="76"/>
      <c r="L9" s="70"/>
    </row>
    <row r="10" spans="1:12" ht="10" customHeight="1">
      <c r="A10" s="73"/>
      <c r="B10" s="77"/>
      <c r="C10" s="77"/>
      <c r="D10" s="76"/>
      <c r="E10" s="76"/>
      <c r="F10" s="76"/>
      <c r="G10" s="76"/>
      <c r="H10" s="76"/>
      <c r="I10" s="76"/>
      <c r="J10" s="76"/>
      <c r="K10" s="76"/>
      <c r="L10" s="70"/>
    </row>
    <row r="11" spans="1:12" ht="45" customHeight="1">
      <c r="A11" s="72"/>
      <c r="B11" s="124" t="s">
        <v>28</v>
      </c>
      <c r="C11" s="124" t="s">
        <v>29</v>
      </c>
      <c r="D11" s="124" t="s">
        <v>30</v>
      </c>
      <c r="E11" s="124" t="s">
        <v>31</v>
      </c>
      <c r="F11" s="124" t="s">
        <v>32</v>
      </c>
      <c r="G11" s="124" t="s">
        <v>33</v>
      </c>
      <c r="H11" s="124" t="s">
        <v>34</v>
      </c>
      <c r="I11" s="124" t="s">
        <v>35</v>
      </c>
      <c r="J11" s="124" t="s">
        <v>36</v>
      </c>
      <c r="K11" s="124" t="s">
        <v>37</v>
      </c>
      <c r="L11" s="79"/>
    </row>
    <row r="12" spans="1:12" ht="24.75" customHeight="1">
      <c r="A12" s="72"/>
      <c r="B12" s="80"/>
      <c r="C12" s="81" t="s">
        <v>38</v>
      </c>
      <c r="D12" s="82"/>
      <c r="E12" s="82"/>
      <c r="F12" s="81"/>
      <c r="G12" s="83"/>
      <c r="H12" s="81"/>
      <c r="I12" s="81"/>
      <c r="J12" s="81"/>
      <c r="K12" s="84">
        <f t="shared" ref="K12:K16" si="0">SUM(G12+H12-I12-J12)</f>
        <v>0</v>
      </c>
      <c r="L12" s="79"/>
    </row>
    <row r="13" spans="1:12" ht="24.75" customHeight="1">
      <c r="A13" s="72"/>
      <c r="B13" s="80"/>
      <c r="C13" s="81" t="s">
        <v>39</v>
      </c>
      <c r="D13" s="82"/>
      <c r="E13" s="85"/>
      <c r="F13" s="81"/>
      <c r="G13" s="83"/>
      <c r="H13" s="81"/>
      <c r="I13" s="81"/>
      <c r="J13" s="81"/>
      <c r="K13" s="84">
        <f t="shared" si="0"/>
        <v>0</v>
      </c>
      <c r="L13" s="79"/>
    </row>
    <row r="14" spans="1:12" ht="24.75" customHeight="1">
      <c r="A14" s="72"/>
      <c r="B14" s="80"/>
      <c r="C14" s="81" t="s">
        <v>40</v>
      </c>
      <c r="D14" s="82"/>
      <c r="E14" s="85"/>
      <c r="F14" s="81"/>
      <c r="G14" s="83"/>
      <c r="H14" s="81"/>
      <c r="I14" s="81"/>
      <c r="J14" s="81"/>
      <c r="K14" s="84">
        <f t="shared" si="0"/>
        <v>0</v>
      </c>
      <c r="L14" s="79"/>
    </row>
    <row r="15" spans="1:12" ht="24.75" customHeight="1">
      <c r="A15" s="72"/>
      <c r="B15" s="80"/>
      <c r="C15" s="81" t="s">
        <v>41</v>
      </c>
      <c r="D15" s="82"/>
      <c r="E15" s="85"/>
      <c r="F15" s="81"/>
      <c r="G15" s="83"/>
      <c r="H15" s="86"/>
      <c r="I15" s="86"/>
      <c r="J15" s="86"/>
      <c r="K15" s="84">
        <f t="shared" si="0"/>
        <v>0</v>
      </c>
      <c r="L15" s="79"/>
    </row>
    <row r="16" spans="1:12" ht="24.75" customHeight="1">
      <c r="A16" s="72"/>
      <c r="B16" s="80"/>
      <c r="C16" s="81" t="s">
        <v>42</v>
      </c>
      <c r="D16" s="85"/>
      <c r="E16" s="85"/>
      <c r="F16" s="81"/>
      <c r="G16" s="83"/>
      <c r="H16" s="81"/>
      <c r="I16" s="81"/>
      <c r="J16" s="81"/>
      <c r="K16" s="84">
        <f t="shared" si="0"/>
        <v>0</v>
      </c>
      <c r="L16" s="79"/>
    </row>
    <row r="17" spans="1:12" ht="24.75" customHeight="1">
      <c r="A17" s="72"/>
      <c r="B17" s="87"/>
      <c r="C17" s="88" t="s">
        <v>43</v>
      </c>
      <c r="D17" s="89"/>
      <c r="E17" s="88"/>
      <c r="F17" s="88"/>
      <c r="G17" s="90"/>
      <c r="H17" s="88"/>
      <c r="I17" s="88"/>
      <c r="J17" s="88"/>
      <c r="K17" s="91">
        <f t="shared" ref="K17:K18" si="1">SUM(G17+H17+I17+J17)</f>
        <v>0</v>
      </c>
      <c r="L17" s="79"/>
    </row>
    <row r="18" spans="1:12" ht="24.75" customHeight="1">
      <c r="A18" s="72"/>
      <c r="B18" s="87"/>
      <c r="C18" s="88" t="s">
        <v>44</v>
      </c>
      <c r="D18" s="89"/>
      <c r="E18" s="88"/>
      <c r="F18" s="88"/>
      <c r="G18" s="90"/>
      <c r="H18" s="88"/>
      <c r="I18" s="88"/>
      <c r="J18" s="88"/>
      <c r="K18" s="91">
        <f t="shared" si="1"/>
        <v>0</v>
      </c>
      <c r="L18" s="79"/>
    </row>
    <row r="19" spans="1:12" ht="3" customHeight="1">
      <c r="A19" s="92"/>
      <c r="B19" s="93"/>
      <c r="C19" s="93"/>
      <c r="D19" s="93"/>
      <c r="E19" s="93"/>
      <c r="F19" s="93"/>
      <c r="G19" s="93"/>
      <c r="H19" s="93"/>
      <c r="I19" s="93"/>
      <c r="J19" s="93"/>
      <c r="K19" s="93"/>
      <c r="L19" s="71"/>
    </row>
    <row r="20" spans="1:12" ht="24.75" customHeight="1">
      <c r="A20" s="72"/>
      <c r="B20" s="80"/>
      <c r="C20" s="81" t="s">
        <v>38</v>
      </c>
      <c r="D20" s="82"/>
      <c r="E20" s="82"/>
      <c r="F20" s="81"/>
      <c r="G20" s="83"/>
      <c r="H20" s="86"/>
      <c r="I20" s="81"/>
      <c r="J20" s="94"/>
      <c r="K20" s="84">
        <f t="shared" ref="K20:K24" si="2">SUM(G20+H20-I20-J20)</f>
        <v>0</v>
      </c>
      <c r="L20" s="79"/>
    </row>
    <row r="21" spans="1:12" ht="24.75" customHeight="1">
      <c r="A21" s="72"/>
      <c r="B21" s="80"/>
      <c r="C21" s="81" t="s">
        <v>39</v>
      </c>
      <c r="D21" s="82"/>
      <c r="E21" s="85"/>
      <c r="F21" s="81"/>
      <c r="G21" s="83"/>
      <c r="H21" s="81"/>
      <c r="I21" s="81"/>
      <c r="K21" s="84">
        <f t="shared" si="2"/>
        <v>0</v>
      </c>
      <c r="L21" s="79"/>
    </row>
    <row r="22" spans="1:12" ht="24.75" customHeight="1">
      <c r="A22" s="72"/>
      <c r="B22" s="80"/>
      <c r="C22" s="81" t="s">
        <v>40</v>
      </c>
      <c r="D22" s="82"/>
      <c r="E22" s="85"/>
      <c r="F22" s="81"/>
      <c r="G22" s="83"/>
      <c r="H22" s="81"/>
      <c r="I22" s="81"/>
      <c r="J22" s="81"/>
      <c r="K22" s="84">
        <f t="shared" si="2"/>
        <v>0</v>
      </c>
      <c r="L22" s="79"/>
    </row>
    <row r="23" spans="1:12" ht="24.75" customHeight="1">
      <c r="A23" s="72"/>
      <c r="B23" s="80"/>
      <c r="C23" s="81" t="s">
        <v>41</v>
      </c>
      <c r="D23" s="82"/>
      <c r="E23" s="85"/>
      <c r="F23" s="81"/>
      <c r="G23" s="83"/>
      <c r="H23" s="86"/>
      <c r="I23" s="81"/>
      <c r="J23" s="86"/>
      <c r="K23" s="84">
        <f t="shared" si="2"/>
        <v>0</v>
      </c>
      <c r="L23" s="79"/>
    </row>
    <row r="24" spans="1:12" ht="24.75" customHeight="1">
      <c r="A24" s="72"/>
      <c r="B24" s="80"/>
      <c r="C24" s="81" t="s">
        <v>42</v>
      </c>
      <c r="D24" s="85"/>
      <c r="E24" s="85"/>
      <c r="F24" s="81"/>
      <c r="G24" s="83"/>
      <c r="H24" s="81"/>
      <c r="I24" s="81"/>
      <c r="J24" s="81"/>
      <c r="K24" s="84">
        <f t="shared" si="2"/>
        <v>0</v>
      </c>
      <c r="L24" s="79"/>
    </row>
    <row r="25" spans="1:12" ht="24.75" customHeight="1">
      <c r="A25" s="72"/>
      <c r="B25" s="87"/>
      <c r="C25" s="88" t="s">
        <v>43</v>
      </c>
      <c r="D25" s="89"/>
      <c r="E25" s="88"/>
      <c r="F25" s="88"/>
      <c r="G25" s="90"/>
      <c r="H25" s="88"/>
      <c r="I25" s="88"/>
      <c r="J25" s="88"/>
      <c r="K25" s="91">
        <f t="shared" ref="K25:K26" si="3">SUM(G25+H25+I25+J25)</f>
        <v>0</v>
      </c>
      <c r="L25" s="79"/>
    </row>
    <row r="26" spans="1:12" ht="24.75" customHeight="1">
      <c r="A26" s="72"/>
      <c r="B26" s="87"/>
      <c r="C26" s="88" t="s">
        <v>44</v>
      </c>
      <c r="D26" s="89"/>
      <c r="E26" s="88"/>
      <c r="F26" s="88"/>
      <c r="G26" s="90"/>
      <c r="H26" s="88"/>
      <c r="I26" s="88"/>
      <c r="J26" s="88"/>
      <c r="K26" s="91">
        <f t="shared" si="3"/>
        <v>0</v>
      </c>
      <c r="L26" s="79"/>
    </row>
    <row r="27" spans="1:12" ht="3.75" customHeight="1">
      <c r="A27" s="92"/>
      <c r="B27" s="93"/>
      <c r="C27" s="93"/>
      <c r="D27" s="93"/>
      <c r="E27" s="93"/>
      <c r="F27" s="93"/>
      <c r="G27" s="93"/>
      <c r="H27" s="93"/>
      <c r="I27" s="93"/>
      <c r="J27" s="93"/>
      <c r="K27" s="93"/>
      <c r="L27" s="71"/>
    </row>
    <row r="28" spans="1:12" ht="24.75" customHeight="1">
      <c r="A28" s="72"/>
      <c r="B28" s="80"/>
      <c r="C28" s="81" t="s">
        <v>38</v>
      </c>
      <c r="D28" s="82"/>
      <c r="E28" s="82"/>
      <c r="F28" s="81"/>
      <c r="G28" s="83"/>
      <c r="H28" s="81"/>
      <c r="I28" s="81"/>
      <c r="J28" s="81"/>
      <c r="K28" s="84">
        <f t="shared" ref="K28:K32" si="4">SUM(G28+H28-I28-J28)</f>
        <v>0</v>
      </c>
      <c r="L28" s="79"/>
    </row>
    <row r="29" spans="1:12" ht="24.75" customHeight="1">
      <c r="A29" s="72"/>
      <c r="B29" s="80"/>
      <c r="C29" s="81" t="s">
        <v>39</v>
      </c>
      <c r="D29" s="82"/>
      <c r="E29" s="85"/>
      <c r="F29" s="81"/>
      <c r="G29" s="83"/>
      <c r="H29" s="81"/>
      <c r="I29" s="81"/>
      <c r="J29" s="81"/>
      <c r="K29" s="84">
        <f t="shared" si="4"/>
        <v>0</v>
      </c>
      <c r="L29" s="79"/>
    </row>
    <row r="30" spans="1:12" ht="24.75" customHeight="1">
      <c r="A30" s="72"/>
      <c r="B30" s="80"/>
      <c r="C30" s="81" t="s">
        <v>40</v>
      </c>
      <c r="D30" s="82"/>
      <c r="E30" s="85"/>
      <c r="F30" s="81"/>
      <c r="G30" s="83"/>
      <c r="H30" s="86"/>
      <c r="I30" s="81"/>
      <c r="J30" s="81"/>
      <c r="K30" s="84">
        <f t="shared" si="4"/>
        <v>0</v>
      </c>
      <c r="L30" s="79"/>
    </row>
    <row r="31" spans="1:12" ht="24.75" customHeight="1">
      <c r="A31" s="72"/>
      <c r="B31" s="80"/>
      <c r="C31" s="81" t="s">
        <v>41</v>
      </c>
      <c r="D31" s="82"/>
      <c r="E31" s="85"/>
      <c r="F31" s="81"/>
      <c r="G31" s="83"/>
      <c r="H31" s="86"/>
      <c r="I31" s="86"/>
      <c r="J31" s="86"/>
      <c r="K31" s="84">
        <f t="shared" si="4"/>
        <v>0</v>
      </c>
      <c r="L31" s="79"/>
    </row>
    <row r="32" spans="1:12" ht="24.75" customHeight="1">
      <c r="A32" s="72"/>
      <c r="B32" s="80"/>
      <c r="C32" s="81" t="s">
        <v>42</v>
      </c>
      <c r="D32" s="85"/>
      <c r="E32" s="85"/>
      <c r="F32" s="81"/>
      <c r="G32" s="83"/>
      <c r="H32" s="81"/>
      <c r="I32" s="81"/>
      <c r="J32" s="81"/>
      <c r="K32" s="84">
        <f t="shared" si="4"/>
        <v>0</v>
      </c>
      <c r="L32" s="79"/>
    </row>
    <row r="33" spans="1:12" ht="24.75" customHeight="1">
      <c r="A33" s="72"/>
      <c r="B33" s="87"/>
      <c r="C33" s="88" t="s">
        <v>43</v>
      </c>
      <c r="D33" s="89"/>
      <c r="E33" s="88"/>
      <c r="F33" s="88"/>
      <c r="G33" s="90"/>
      <c r="H33" s="88"/>
      <c r="I33" s="88"/>
      <c r="J33" s="88"/>
      <c r="K33" s="91">
        <f t="shared" ref="K33:K34" si="5">SUM(G33+H33+I33+J33)</f>
        <v>0</v>
      </c>
      <c r="L33" s="79"/>
    </row>
    <row r="34" spans="1:12" ht="24.75" customHeight="1">
      <c r="A34" s="72"/>
      <c r="B34" s="87"/>
      <c r="C34" s="88" t="s">
        <v>44</v>
      </c>
      <c r="D34" s="89"/>
      <c r="E34" s="88"/>
      <c r="F34" s="88"/>
      <c r="G34" s="90"/>
      <c r="H34" s="88"/>
      <c r="I34" s="88"/>
      <c r="J34" s="88"/>
      <c r="K34" s="91">
        <f t="shared" si="5"/>
        <v>0</v>
      </c>
      <c r="L34" s="79"/>
    </row>
    <row r="35" spans="1:12" ht="3" customHeight="1">
      <c r="A35" s="92"/>
      <c r="B35" s="93"/>
      <c r="C35" s="93"/>
      <c r="D35" s="93"/>
      <c r="E35" s="93"/>
      <c r="F35" s="93"/>
      <c r="G35" s="93"/>
      <c r="H35" s="93"/>
      <c r="I35" s="93"/>
      <c r="J35" s="93"/>
      <c r="K35" s="93"/>
      <c r="L35" s="71"/>
    </row>
    <row r="36" spans="1:12" ht="24.75" customHeight="1">
      <c r="A36" s="72"/>
      <c r="B36" s="80"/>
      <c r="C36" s="81" t="s">
        <v>38</v>
      </c>
      <c r="D36" s="82"/>
      <c r="E36" s="82"/>
      <c r="F36" s="81"/>
      <c r="G36" s="95"/>
      <c r="H36" s="81"/>
      <c r="I36" s="81"/>
      <c r="J36" s="81"/>
      <c r="K36" s="84">
        <f>SUM(G40+H36-I36-J36)</f>
        <v>0</v>
      </c>
      <c r="L36" s="79"/>
    </row>
    <row r="37" spans="1:12" ht="24.75" customHeight="1">
      <c r="A37" s="72"/>
      <c r="B37" s="80"/>
      <c r="C37" s="81" t="s">
        <v>39</v>
      </c>
      <c r="D37" s="82"/>
      <c r="E37" s="85"/>
      <c r="F37" s="81"/>
      <c r="G37" s="83"/>
      <c r="H37" s="86"/>
      <c r="I37" s="81"/>
      <c r="J37" s="81"/>
      <c r="K37" s="84">
        <f>SUM(G40+H36-I36-J36)</f>
        <v>0</v>
      </c>
      <c r="L37" s="79"/>
    </row>
    <row r="38" spans="1:12" ht="24.75" customHeight="1">
      <c r="A38" s="72"/>
      <c r="B38" s="80"/>
      <c r="C38" s="81" t="s">
        <v>40</v>
      </c>
      <c r="D38" s="82"/>
      <c r="E38" s="85"/>
      <c r="F38" s="81"/>
      <c r="G38" s="83"/>
      <c r="H38" s="86"/>
      <c r="I38" s="81"/>
      <c r="J38" s="81"/>
      <c r="K38" s="84">
        <f t="shared" ref="K38:K40" si="6">SUM(G38+H38-I38-J38)</f>
        <v>0</v>
      </c>
      <c r="L38" s="79"/>
    </row>
    <row r="39" spans="1:12" ht="24.75" customHeight="1">
      <c r="A39" s="72"/>
      <c r="B39" s="80"/>
      <c r="C39" s="81" t="s">
        <v>41</v>
      </c>
      <c r="D39" s="82"/>
      <c r="E39" s="85"/>
      <c r="F39" s="81"/>
      <c r="G39" s="83"/>
      <c r="H39" s="86"/>
      <c r="I39" s="86"/>
      <c r="J39" s="86"/>
      <c r="K39" s="84">
        <f t="shared" si="6"/>
        <v>0</v>
      </c>
      <c r="L39" s="79"/>
    </row>
    <row r="40" spans="1:12" ht="24.75" customHeight="1">
      <c r="A40" s="72"/>
      <c r="B40" s="80"/>
      <c r="C40" s="81" t="s">
        <v>42</v>
      </c>
      <c r="D40" s="85"/>
      <c r="E40" s="85"/>
      <c r="F40" s="81"/>
      <c r="G40" s="83"/>
      <c r="H40" s="81"/>
      <c r="I40" s="81"/>
      <c r="J40" s="81"/>
      <c r="K40" s="84">
        <f>SUM(G40+H40-I40-J40)</f>
        <v>0</v>
      </c>
      <c r="L40" s="79"/>
    </row>
    <row r="41" spans="1:12" ht="24.75" customHeight="1">
      <c r="A41" s="72"/>
      <c r="B41" s="96"/>
      <c r="C41" s="97" t="s">
        <v>43</v>
      </c>
      <c r="D41" s="98"/>
      <c r="E41" s="97"/>
      <c r="F41" s="97"/>
      <c r="G41" s="99"/>
      <c r="H41" s="97"/>
      <c r="I41" s="97"/>
      <c r="J41" s="97"/>
      <c r="K41" s="100">
        <f t="shared" ref="K41" si="7">SUM(G41+H41+I41+J41)</f>
        <v>0</v>
      </c>
      <c r="L41" s="79"/>
    </row>
    <row r="42" spans="1:12" ht="24.75" customHeight="1">
      <c r="A42" s="72"/>
      <c r="B42" s="96"/>
      <c r="C42" s="97" t="s">
        <v>44</v>
      </c>
      <c r="D42" s="98"/>
      <c r="E42" s="97"/>
      <c r="F42" s="97"/>
      <c r="G42" s="99"/>
      <c r="H42" s="97"/>
      <c r="I42" s="97"/>
      <c r="J42" s="97"/>
      <c r="K42" s="100">
        <f>SUM(G42+H42+I42+J42)</f>
        <v>0</v>
      </c>
      <c r="L42" s="79"/>
    </row>
    <row r="43" spans="1:12" ht="24.75" customHeight="1">
      <c r="A43" s="72"/>
      <c r="B43" s="78" t="s">
        <v>45</v>
      </c>
      <c r="C43" s="101"/>
      <c r="D43" s="101"/>
      <c r="E43" s="101"/>
      <c r="F43" s="101">
        <f>SUM(F12:F18)</f>
        <v>0</v>
      </c>
      <c r="G43" s="102">
        <f>SUM(G12:G42)</f>
        <v>0</v>
      </c>
      <c r="H43" s="102">
        <f t="shared" ref="H43:J43" si="8">SUM(H12:H42)</f>
        <v>0</v>
      </c>
      <c r="I43" s="102">
        <f t="shared" si="8"/>
        <v>0</v>
      </c>
      <c r="J43" s="102">
        <f t="shared" si="8"/>
        <v>0</v>
      </c>
      <c r="K43" s="103">
        <f>SUM(K36:K42,K28:K34,K20:K26,K12:K18)</f>
        <v>0</v>
      </c>
      <c r="L43" s="79"/>
    </row>
    <row r="44" spans="1:12" ht="24.75" customHeight="1">
      <c r="A44" s="72"/>
      <c r="B44" s="104" t="s">
        <v>46</v>
      </c>
      <c r="C44" s="105"/>
      <c r="D44" s="105"/>
      <c r="E44" s="81"/>
      <c r="F44" s="106">
        <v>0</v>
      </c>
      <c r="G44" s="106">
        <v>50</v>
      </c>
      <c r="H44" s="106">
        <v>50</v>
      </c>
      <c r="I44" s="106" t="s">
        <v>47</v>
      </c>
      <c r="J44" s="106" t="s">
        <v>47</v>
      </c>
      <c r="K44" s="81"/>
      <c r="L44" s="79"/>
    </row>
    <row r="45" spans="1:12" ht="24.75" customHeight="1">
      <c r="A45" s="72"/>
      <c r="B45" s="107" t="s">
        <v>48</v>
      </c>
      <c r="C45" s="107"/>
      <c r="D45" s="107"/>
      <c r="E45" s="107"/>
      <c r="F45" s="108">
        <f t="shared" ref="F45:H45" si="9">F44*F43</f>
        <v>0</v>
      </c>
      <c r="G45" s="108">
        <f t="shared" si="9"/>
        <v>0</v>
      </c>
      <c r="H45" s="108">
        <f t="shared" si="9"/>
        <v>0</v>
      </c>
      <c r="I45" s="108" t="s">
        <v>47</v>
      </c>
      <c r="J45" s="108" t="s">
        <v>47</v>
      </c>
      <c r="K45" s="109">
        <f>SUM(G45+H45)</f>
        <v>0</v>
      </c>
      <c r="L45" s="79"/>
    </row>
    <row r="46" spans="1:12" ht="12.75" customHeight="1">
      <c r="A46" s="92"/>
      <c r="B46" s="71"/>
      <c r="C46" s="71"/>
      <c r="D46" s="71"/>
      <c r="E46" s="71"/>
      <c r="F46" s="71"/>
      <c r="G46" s="71"/>
      <c r="H46" s="71"/>
      <c r="I46" s="71"/>
      <c r="J46" s="71"/>
      <c r="K46" s="71"/>
      <c r="L46" s="71"/>
    </row>
  </sheetData>
  <mergeCells count="11">
    <mergeCell ref="I2:J2"/>
    <mergeCell ref="C4:D4"/>
    <mergeCell ref="G4:H4"/>
    <mergeCell ref="G5:H5"/>
    <mergeCell ref="G6:H6"/>
    <mergeCell ref="G7:H7"/>
    <mergeCell ref="G8:H8"/>
    <mergeCell ref="C9:D9"/>
    <mergeCell ref="G9:H9"/>
    <mergeCell ref="A1:B2"/>
    <mergeCell ref="C8:D8"/>
  </mergeCells>
  <conditionalFormatting sqref="I12:I42">
    <cfRule type="notContainsBlanks" dxfId="9" priority="4">
      <formula>LEN(TRIM(I12))&gt;0</formula>
    </cfRule>
  </conditionalFormatting>
  <conditionalFormatting sqref="J12:J16 J22:J24 J28:J32 J36:J40">
    <cfRule type="notContainsBlanks" dxfId="8" priority="3">
      <formula>LEN(TRIM(J36))&gt;0</formula>
    </cfRule>
  </conditionalFormatting>
  <conditionalFormatting sqref="I12:I16 I20:I24 I28:I32 I36:I40">
    <cfRule type="cellIs" dxfId="1" priority="2" operator="greaterThan">
      <formula>0</formula>
    </cfRule>
  </conditionalFormatting>
  <conditionalFormatting sqref="J12:J16 J20:J24 J28:J32 J36:J40">
    <cfRule type="cellIs" dxfId="0" priority="1" operator="greaterThan">
      <formula>0</formula>
    </cfRule>
  </conditionalFormatting>
  <pageMargins left="0.3" right="0.3" top="0.3" bottom="0.3"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Monthly timesheet instructions</vt:lpstr>
      <vt:lpstr>Monthly timesheet sample</vt:lpstr>
      <vt:lpstr>Monthly timesheet 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 Johansson</cp:lastModifiedBy>
  <dcterms:created xsi:type="dcterms:W3CDTF">2024-06-25T14:09:47Z</dcterms:created>
  <dcterms:modified xsi:type="dcterms:W3CDTF">2024-06-25T14:26:15Z</dcterms:modified>
</cp:coreProperties>
</file>